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95" windowWidth="19020" windowHeight="6630"/>
  </bookViews>
  <sheets>
    <sheet name="DOMONSTRATIVO 2012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L113" i="2" l="1"/>
  <c r="O39" i="2" l="1"/>
  <c r="O38" i="2"/>
  <c r="O81" i="2" l="1"/>
  <c r="O82" i="2"/>
  <c r="O83" i="2"/>
  <c r="O84" i="2"/>
  <c r="O85" i="2"/>
  <c r="O37" i="2"/>
  <c r="O27" i="2" l="1"/>
  <c r="O28" i="2"/>
  <c r="O29" i="2"/>
  <c r="O30" i="2"/>
  <c r="O31" i="2"/>
  <c r="O32" i="2"/>
  <c r="O33" i="2"/>
  <c r="O34" i="2"/>
  <c r="O35" i="2"/>
  <c r="O36" i="2"/>
  <c r="O17" i="2"/>
  <c r="O18" i="2"/>
  <c r="O19" i="2"/>
  <c r="O20" i="2"/>
  <c r="O21" i="2"/>
  <c r="O22" i="2"/>
  <c r="O23" i="2"/>
  <c r="O24" i="2"/>
  <c r="O25" i="2"/>
  <c r="O26" i="2"/>
  <c r="O12" i="2"/>
  <c r="O14" i="2"/>
  <c r="O15" i="2"/>
  <c r="O16" i="2"/>
  <c r="O8" i="2" l="1"/>
  <c r="O9" i="2"/>
  <c r="O10" i="2"/>
  <c r="O11" i="2"/>
  <c r="O7" i="2"/>
  <c r="N113" i="2" l="1"/>
  <c r="O5" i="2" l="1"/>
  <c r="O4" i="2"/>
  <c r="O3" i="2"/>
  <c r="O6" i="2"/>
  <c r="O113" i="2" l="1"/>
</calcChain>
</file>

<file path=xl/sharedStrings.xml><?xml version="1.0" encoding="utf-8"?>
<sst xmlns="http://schemas.openxmlformats.org/spreadsheetml/2006/main" count="1114" uniqueCount="259">
  <si>
    <t>DESTINO DA VIAGEM</t>
  </si>
  <si>
    <t>Nº</t>
  </si>
  <si>
    <t>NOME DO ORGÃO</t>
  </si>
  <si>
    <t>NOME DO SERVIDOR</t>
  </si>
  <si>
    <t>CARGO</t>
  </si>
  <si>
    <t>ORIGEM DA VIAGEM</t>
  </si>
  <si>
    <t>PERÍODO DA VIAGEM</t>
  </si>
  <si>
    <t>MOTIVO DA VIAGEM</t>
  </si>
  <si>
    <t>MEIO DE TRANSPORTE</t>
  </si>
  <si>
    <t>CATEGORIA DA PASSAGEM</t>
  </si>
  <si>
    <t>VALOR DA PASSAGEM</t>
  </si>
  <si>
    <t>NÚMERO DE DIÁRIAS</t>
  </si>
  <si>
    <t xml:space="preserve">VALOR TOTAL DAS DIÁRIAS </t>
  </si>
  <si>
    <t>VALOR TOATAL DA VIAGEM</t>
  </si>
  <si>
    <t>STC</t>
  </si>
  <si>
    <t>BRASÍLIA/DF</t>
  </si>
  <si>
    <t>GABINETE</t>
  </si>
  <si>
    <t>FORTALEZA/CE</t>
  </si>
  <si>
    <t>AVIÃO</t>
  </si>
  <si>
    <t>ECONÔMICA</t>
  </si>
  <si>
    <t>-</t>
  </si>
  <si>
    <t>CARLOS HIGINO RIBEIRO DE ALENCAR</t>
  </si>
  <si>
    <t>SECRETÁRIO DE ESTADO</t>
  </si>
  <si>
    <t>SÃO PAULO/SP</t>
  </si>
  <si>
    <t>SUTRA</t>
  </si>
  <si>
    <t>CLÁUDIA TAYA</t>
  </si>
  <si>
    <t>SUBSECTRÁRIA DE TRANSPARÊNCIA</t>
  </si>
  <si>
    <t>CARRO/STC</t>
  </si>
  <si>
    <t>ROBERTSON FREITAS LIMA</t>
  </si>
  <si>
    <t>MOTORISTA/ASSESSOR TÉCNICO</t>
  </si>
  <si>
    <t>MIGUEL FERREIRA PERES</t>
  </si>
  <si>
    <t>CORREGEDORIA</t>
  </si>
  <si>
    <t>BELO HORIZONTE/MG</t>
  </si>
  <si>
    <t>CURITIBA/PR</t>
  </si>
  <si>
    <t>CONTROLADORIA</t>
  </si>
  <si>
    <t>UNIDADE DE LOTAÇÃO</t>
  </si>
  <si>
    <t>GOIÂNIA/GO</t>
  </si>
  <si>
    <t>DEMONSTRATIVO DE DESPESAS COM DIÁRIAS E PASSAGENS DE 2012</t>
  </si>
  <si>
    <t>24 a 27/04/2012</t>
  </si>
  <si>
    <t>II FORUM BRASILEIRO DE DIREITO DISCIPLINAR</t>
  </si>
  <si>
    <t>11 e 12/04/2012</t>
  </si>
  <si>
    <t>III CONFERÊNCIA DE COMPLIANCE AMÉR. DO SUL</t>
  </si>
  <si>
    <t>18 e 20/04/2012</t>
  </si>
  <si>
    <t>I REUNIÃO TÉCNICA DO CONACI</t>
  </si>
  <si>
    <t>VALOR TOTAL</t>
  </si>
  <si>
    <t>ELIANA OLIVEIRA PENNA DE CARVALHO</t>
  </si>
  <si>
    <t>CORREGEDOR-ADJUNTO</t>
  </si>
  <si>
    <t>REUNIÃO NO TRIBUNAL REG. FED. DA 1º REGIÃO</t>
  </si>
  <si>
    <t>MARCELO HERBERT DE LIMA</t>
  </si>
  <si>
    <t>GUSTAVO LONGO POPPIUS</t>
  </si>
  <si>
    <t>23 a 26/05/2012</t>
  </si>
  <si>
    <t>I ENCONTRO NAC. DE AUDITORIA DE TI - ENAUT</t>
  </si>
  <si>
    <t>AUDITOR/ASSESSOR ESPECIAL</t>
  </si>
  <si>
    <t>AUDITOR/DIRETOR-DIATI</t>
  </si>
  <si>
    <t>14 a 16/05/2012</t>
  </si>
  <si>
    <t>WORKSHOP SOBRE CONTROLE INTERNO</t>
  </si>
  <si>
    <t>Paga Pelo Servidor</t>
  </si>
  <si>
    <t>VILTON PIRES GONZAGA</t>
  </si>
  <si>
    <t>ASSESSOR ESPECIAL</t>
  </si>
  <si>
    <t>18 e 19/06/2012</t>
  </si>
  <si>
    <t>REUNIÃO NA CORREGEDORIA GERAL DE ADM/SP</t>
  </si>
  <si>
    <t>27 a 30/06/2012</t>
  </si>
  <si>
    <t>II REUNIÃO TÉCNICA DO CONACI</t>
  </si>
  <si>
    <t>PARTICULAR</t>
  </si>
  <si>
    <t>RODOLFO RODRIGO DE SOUZA</t>
  </si>
  <si>
    <t>COLABORADOR EVENTUAL</t>
  </si>
  <si>
    <t>OUVIDORIA</t>
  </si>
  <si>
    <t xml:space="preserve">SALVADOR/BA </t>
  </si>
  <si>
    <t>02 a 06/06/2012</t>
  </si>
  <si>
    <t>EXECUTAR, ALTERAÇÃO E ATUALIZAÇÃO DO TAG</t>
  </si>
  <si>
    <t>VERA LÚCIA COELHO DE MEDEIROS</t>
  </si>
  <si>
    <t>LUIZ CLÁUDIO RODRIGUES MENEZES</t>
  </si>
  <si>
    <t>FLORIANÓPOLIS/SC</t>
  </si>
  <si>
    <t>10 a 12/07/2012</t>
  </si>
  <si>
    <t>SEMINÁRIO DE REDES SOCIAIS</t>
  </si>
  <si>
    <t>CARINA EMI OHARA</t>
  </si>
  <si>
    <t>DIVINO CIRINEU DE MOURA</t>
  </si>
  <si>
    <t>10/07/2012</t>
  </si>
  <si>
    <t>INTIMAÇÃO DE TESTEMUNHA DE PAD</t>
  </si>
  <si>
    <t>VIII FORUM BRASILEIRO DE CONTROLE DA ADM. PÚB.</t>
  </si>
  <si>
    <t>07 a 10/08/2012</t>
  </si>
  <si>
    <t>RIO DE JANEIRO/RJ</t>
  </si>
  <si>
    <t>SECRETÁRIO-ADJUNTO</t>
  </si>
  <si>
    <t>ANTONIO AUGUSTO GUTERRES S. FILHO</t>
  </si>
  <si>
    <t>VILA VELHA/ES</t>
  </si>
  <si>
    <t>05 a 08/08/2012</t>
  </si>
  <si>
    <t>XV Cong. Brasileiro de Ouvidores/Ombusdsman</t>
  </si>
  <si>
    <t>21 a 25/08/2012</t>
  </si>
  <si>
    <t xml:space="preserve"> III REU DO CONACI e no VIII ENC NAC ÓRG CON INT.</t>
  </si>
  <si>
    <t>ISABELLE GOMES DE A. MONTANDON</t>
  </si>
  <si>
    <t>ASSESSORA DE COMUNICAÇÃO SOCIAL</t>
  </si>
  <si>
    <t>ASCOM</t>
  </si>
  <si>
    <t>22 a 25/08/2012</t>
  </si>
  <si>
    <t>VIII ENCONTRO NAC. ÓRGÃOS CONTROLE INTERNO</t>
  </si>
  <si>
    <t>FLORA LÚCIA ARRUDA SOARES</t>
  </si>
  <si>
    <t>LIANE VASCONCELOS ARAÚJO ANGOTI</t>
  </si>
  <si>
    <t>MARCOS TADEU DE ANDRADE</t>
  </si>
  <si>
    <t>MARKOS FLÁVIO SALES DUARTE</t>
  </si>
  <si>
    <t>MAURÍLIO DE FREITAS</t>
  </si>
  <si>
    <t>REJANE VAZ DE ABREU</t>
  </si>
  <si>
    <t>RICARDO AUGUSTO RAMOS</t>
  </si>
  <si>
    <t>CONTROLADOR-GERAL</t>
  </si>
  <si>
    <t>COORDENADORA DE CONTROLE SOCIAL</t>
  </si>
  <si>
    <t>AJL/GABINETE</t>
  </si>
  <si>
    <t>CONTROLADOR-ADJUNTO</t>
  </si>
  <si>
    <t>CONAS</t>
  </si>
  <si>
    <t>CONAG</t>
  </si>
  <si>
    <t>CONAE</t>
  </si>
  <si>
    <t>CORREGEDOR-GERAL</t>
  </si>
  <si>
    <t>28 a 31/08/2012</t>
  </si>
  <si>
    <t>XIII CONG. PARANAENSE DE DIR. ADMINISTRATIVO</t>
  </si>
  <si>
    <t>GERENTE DE OUVIDORIA DA ÁREA DE INFRAESTRUTURA</t>
  </si>
  <si>
    <t>GERENTE DE INFORMAÇÕES DE OUVIDORIA</t>
  </si>
  <si>
    <t>OUVIDORA-GERAL</t>
  </si>
  <si>
    <t>FONTE: DIRETORIA DE GESTÃO DE PESSOAS - DIGEP.</t>
  </si>
  <si>
    <t>ADALBERTO PEREIRA DA SILVA</t>
  </si>
  <si>
    <t>ELENE MARIA DE SOUZA LOPES MELLO</t>
  </si>
  <si>
    <t>GISELE ALVES REZENDE</t>
  </si>
  <si>
    <t>JOÃO PEDROSO DIAS</t>
  </si>
  <si>
    <t>LILIAN CLOTILDE RIBEIRO</t>
  </si>
  <si>
    <t>MÁRCIO DE OLIVEIRA TELLES</t>
  </si>
  <si>
    <t>PAULO HERBERT DO COUTO ARAÚJO</t>
  </si>
  <si>
    <t xml:space="preserve">PAULO RIBEIRO LEMOS </t>
  </si>
  <si>
    <t>RODRIGO RAMOS GONÇALVES</t>
  </si>
  <si>
    <t>WELLINGTON DE ANDRADE MOREIRA</t>
  </si>
  <si>
    <t>AUDITOR DE CONTROLE INTERNO</t>
  </si>
  <si>
    <t>16 a 18/09/2012</t>
  </si>
  <si>
    <t>VI FÓRUM BRASILEIRO DE CONTROLE INTERNO</t>
  </si>
  <si>
    <t>DIFIS</t>
  </si>
  <si>
    <t>DIRETORA DE FISCALIZAÇÃO DOS INST. DE AÇÃO GOV.</t>
  </si>
  <si>
    <t>DIATI</t>
  </si>
  <si>
    <t>DIRETOR DE AUDITORIA DE FINANÇAS E GESTÃO</t>
  </si>
  <si>
    <t>DIRFI</t>
  </si>
  <si>
    <t>ASSESSOR/AUDITOR DE CONTROLE INTERNO</t>
  </si>
  <si>
    <t>GERÊNCIA DE MATERIAL E COMPRAS</t>
  </si>
  <si>
    <t>GEMAC</t>
  </si>
  <si>
    <t>DIRETOR DE AUDITORIA DE GOVERNO</t>
  </si>
  <si>
    <t>DIRAG</t>
  </si>
  <si>
    <t>ASSESSOR ESPECIAL/AUDITOR DE CONTROLE INTERNO</t>
  </si>
  <si>
    <t>DIRAP</t>
  </si>
  <si>
    <t>DIRETOR DE AUDITORIA DA PRODUÇÃO</t>
  </si>
  <si>
    <t>DIRPA</t>
  </si>
  <si>
    <t>DIRETOR DE AUDITORIA DE PESSOAL ATIVO</t>
  </si>
  <si>
    <t>GLAUCO BARREIRA MAGALHÃES FILHO</t>
  </si>
  <si>
    <t>DIGEP</t>
  </si>
  <si>
    <t>23 a 27/09/2012</t>
  </si>
  <si>
    <t>EXECUTAR CURSO DE HERMÊNEUTICA JURÍDICA</t>
  </si>
  <si>
    <t>CRISTINA DE ARAÚJO TAVARES</t>
  </si>
  <si>
    <t>FABRÍCIO FERNANDO CARPANEDA SILVA</t>
  </si>
  <si>
    <t>ASSESSOR ESPECIAL/APPGG</t>
  </si>
  <si>
    <t>DIRETORA DE LOGISTICA</t>
  </si>
  <si>
    <t>DILOG</t>
  </si>
  <si>
    <t>SUAG</t>
  </si>
  <si>
    <t>RECIFE/PE</t>
  </si>
  <si>
    <t>18 a 22/09/2012</t>
  </si>
  <si>
    <t>CURSO DE LICITAÇÕES E CONTRATOS</t>
  </si>
  <si>
    <t>ALFREDO MURILLO GAMEIRO DE SOUZA</t>
  </si>
  <si>
    <t>SUBSECRETÁRIO DE ADMINISTRAÇÃO GERAL</t>
  </si>
  <si>
    <t>04 a 09/11/2012</t>
  </si>
  <si>
    <t>SEMANA DE APRIMORAMENTO EM LICITAÇÕES E CONTRATOS</t>
  </si>
  <si>
    <t>GILCE SANT'ANNA TELLES</t>
  </si>
  <si>
    <t>ASSESSOR ESPECIAL/TÉCNICO DE ASSISITÊNCIA SOCIAL</t>
  </si>
  <si>
    <t>NATAL/RN</t>
  </si>
  <si>
    <t>24 a 27/10/2012</t>
  </si>
  <si>
    <t>CURSO O SECRETÁRIO E O ASSESSOR NAS ATRIB. NA ADM PÚB.</t>
  </si>
  <si>
    <t>18 a 21/09/2012</t>
  </si>
  <si>
    <t>CURSO SOBRE O SISTEMA DE CUSTO NO SETOR PÚBLICO (SICSP)</t>
  </si>
  <si>
    <t>05 a 08/11/2012</t>
  </si>
  <si>
    <t xml:space="preserve">CURSO DE CAPACITAÇÃO E CERTIFICAÇÃO </t>
  </si>
  <si>
    <t>ERIDAN ROCHA DA CUNHA</t>
  </si>
  <si>
    <t>FREDERICO ARAGÃO VERAS</t>
  </si>
  <si>
    <t>GABRIELLE RIBEIRO LOBÃO DE C. SOUZA</t>
  </si>
  <si>
    <t>HOSTILIO RIBEIRO DOS SANTOS NETO</t>
  </si>
  <si>
    <t>JOSÉ DOS REIS DE OLIVEIRA</t>
  </si>
  <si>
    <t>GERENTE DE REGISTRO DE ACOMP. DE DENÚNCIAS</t>
  </si>
  <si>
    <t>DIRETOR DE PLANEJAMENTO/EPPGG</t>
  </si>
  <si>
    <t>GERENTE DE OUVIDORIA DA ÁREA ECON. E DE GOV./EPPGG</t>
  </si>
  <si>
    <t>ASSESSOR TÉCNICO</t>
  </si>
  <si>
    <t>GERENTE DE OUVIDORIA DA ÁREA SOCIAL/EPPGG</t>
  </si>
  <si>
    <t>01 a 04/10/2012</t>
  </si>
  <si>
    <t>V CONGRESSO DE DIREITO ADMINISTRATIVO</t>
  </si>
  <si>
    <t>DIONÍSIO CARVALLHÊDO BARBOSA</t>
  </si>
  <si>
    <t>LÚCIO CARLOS DE PINHO FILHO</t>
  </si>
  <si>
    <t>DIRETOR DE AUDITORIA DE OBRAS E HABITAÇÃO</t>
  </si>
  <si>
    <t>DIROH</t>
  </si>
  <si>
    <t>CONFERÊNCIA INTERNAL CONTROLS AND DCAA</t>
  </si>
  <si>
    <t>IVES TOMOYUKI DE CARVALHO YOKOTA</t>
  </si>
  <si>
    <t>LEANDRO BATISTA YOKOMIZO</t>
  </si>
  <si>
    <t>WASHIGNTON/EUA</t>
  </si>
  <si>
    <t>16 a 20/10/2012</t>
  </si>
  <si>
    <t>DISED</t>
  </si>
  <si>
    <t>DIRETOR AUDITORIA DE SAÚDE E EDUCAÇÃO</t>
  </si>
  <si>
    <t>DIRAD</t>
  </si>
  <si>
    <t>EDILSON FELIPE VASCONCELOS</t>
  </si>
  <si>
    <t>GUILHERME MODESTO MELLO</t>
  </si>
  <si>
    <t>LUCIANA CRISTINA AGUIAR DE CARVALHO</t>
  </si>
  <si>
    <t>LUÍS FRANCISCO MORAES DOS SANTOS</t>
  </si>
  <si>
    <t>VLADIMIR WUERGES DE SOUZA</t>
  </si>
  <si>
    <t>DIRETORA DE ÉTICA</t>
  </si>
  <si>
    <t>UAT</t>
  </si>
  <si>
    <t>CHEFE DA UNIDADE DE TECNOLÓGIA E INFORMAÇÃO</t>
  </si>
  <si>
    <t>COORDENADOR DE AVALIAÇÃO DE DENÚNCIAS</t>
  </si>
  <si>
    <t>DIRETOR DE ANÁLISE DE INFORMAÇÕS</t>
  </si>
  <si>
    <t>SUPEI</t>
  </si>
  <si>
    <t>PUNTA DEL ESTE/URU</t>
  </si>
  <si>
    <t>21 a 25/10/2012</t>
  </si>
  <si>
    <t>34ª Conferência Internacional de Aut. de Protección de dados</t>
  </si>
  <si>
    <t>COTIA/SP</t>
  </si>
  <si>
    <t>14 a 20/10/2012</t>
  </si>
  <si>
    <t>Programa de Gestão Avançada - APG Amana Key</t>
  </si>
  <si>
    <t>25 e 26/10/2012</t>
  </si>
  <si>
    <t>Conferência Nacional de Anticorrupção, Integridade e Transparência no Combate a Corrupção</t>
  </si>
  <si>
    <t>CAMILE SABINO BEZERRA CORRÊA</t>
  </si>
  <si>
    <t>CORREGEDORA-ADJUNTA DA ÁREA SOCIAL/EPPGG</t>
  </si>
  <si>
    <t>CORAS</t>
  </si>
  <si>
    <t>PARIS/FRANÇA</t>
  </si>
  <si>
    <t>10 a 24/11/2012</t>
  </si>
  <si>
    <t xml:space="preserve"> Programa de Modernização da Gestão Pública do Distrito Federal – “Programa Gestão GDF</t>
  </si>
  <si>
    <t>REGINA MAGDA FRANCISCA DA SILVA</t>
  </si>
  <si>
    <t>TATIANA SERPA BOMFIM DA SILVA</t>
  </si>
  <si>
    <t>AJL</t>
  </si>
  <si>
    <t>ASSESSORA</t>
  </si>
  <si>
    <t>ASSESSORA ESPECIAL</t>
  </si>
  <si>
    <t xml:space="preserve"> Curso Equilíbrio Econômico Financeiro nos Contratos Administrativos</t>
  </si>
  <si>
    <t>SALVADOR/BA</t>
  </si>
  <si>
    <t>06 a 10/11/2012</t>
  </si>
  <si>
    <t>Reunião do CONACI</t>
  </si>
  <si>
    <t>13/11/2012</t>
  </si>
  <si>
    <t>DANIELA SUSÃ PIMENTA</t>
  </si>
  <si>
    <t>19 a 24/11/2012</t>
  </si>
  <si>
    <t>Sanções Administrativas Aplicáveis à Licitantes e Contratos</t>
  </si>
  <si>
    <t>SUBSECRETÁRIA DE TRANSPARÊNCIA</t>
  </si>
  <si>
    <t xml:space="preserve"> Visita técnica na Comunidade Europeia</t>
  </si>
  <si>
    <t>25/11 a 01/12/2012</t>
  </si>
  <si>
    <t>LONDRES &amp; MANCHESTER/ING</t>
  </si>
  <si>
    <t>AGOSTINHO SHIBATA</t>
  </si>
  <si>
    <t>EDA SILVA SEABRA</t>
  </si>
  <si>
    <t>JACKELINE VIANA COSTA</t>
  </si>
  <si>
    <t>SUBSECRETÁRIO DE PREV. DA COR. E INF. ESTRATÉGICAS</t>
  </si>
  <si>
    <t>ASSESSORA ESPECIAL/EPPGG</t>
  </si>
  <si>
    <t>SUTCE</t>
  </si>
  <si>
    <t>ASSESSORA ESPECIAL/AUDITOR DE CONTROLE INTERNO</t>
  </si>
  <si>
    <t xml:space="preserve"> Programa de Gestão Avançada - APG Amana Key</t>
  </si>
  <si>
    <t>09 a 15/12/2012</t>
  </si>
  <si>
    <t>MANAUS/AM</t>
  </si>
  <si>
    <t>10ª reunião da Câmara Temática de Transparência para a Copa do Mundo FIFA Brasil 2014</t>
  </si>
  <si>
    <t>26 a 28/11/2012</t>
  </si>
  <si>
    <t>SÍLVIO MARTINS DE FREITAS AQUINO</t>
  </si>
  <si>
    <t>CHEFE DA UNIDADE DE ADMINISTRAÇÃO TECNOLÓGIA</t>
  </si>
  <si>
    <t>21/11/2012</t>
  </si>
  <si>
    <t>Solenidade de assinatura do Termo de Cessão de Uso do Sist. de Gest. de Auditoria – SAEWEB</t>
  </si>
  <si>
    <t>SÃO LUIZ/MA</t>
  </si>
  <si>
    <t>28/11 a 01/12/2012</t>
  </si>
  <si>
    <t>5º Reunião Técnica do Conselho Nacional de Controle Interno - CONACI.</t>
  </si>
  <si>
    <t xml:space="preserve"> Visita técnica na Comunidade Europeia (Colaborador Eventual - Tradutor)</t>
  </si>
  <si>
    <t xml:space="preserve"> Programa de Modernização da Gestão Pública do Distrito Federal – “Programa Gestão GDF e Visita Técnica na Comunidade Européia</t>
  </si>
  <si>
    <t>PARIS/FRANÇA e LONDRES &amp;MANCHESTER/ING</t>
  </si>
  <si>
    <t>10/11 a 01/12/2012</t>
  </si>
  <si>
    <t>ANALISTA EM POLÍTICA PÚBLICA E GESTÃO GOVERN.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</si>
</sst>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3" borderId="1" xfId="0" applyFill="1" applyBorder="1" applyAlignment="1">
      <alignment wrapText="1"/>
    </xf>
    <xf numFmtId="0" fontId="0" fillId="3" borderId="4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left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44" fontId="0" fillId="2" borderId="1" xfId="0" applyNumberFormat="1" applyFill="1" applyBorder="1" applyAlignment="1">
      <alignment wrapText="1"/>
    </xf>
    <xf numFmtId="4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left" wrapText="1"/>
    </xf>
    <xf numFmtId="44" fontId="0" fillId="2" borderId="1" xfId="0" applyNumberForma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164" fontId="1" fillId="3" borderId="1" xfId="0" applyNumberFormat="1" applyFont="1" applyFill="1" applyBorder="1" applyAlignment="1">
      <alignment horizontal="center" wrapText="1"/>
    </xf>
    <xf numFmtId="44" fontId="0" fillId="3" borderId="1" xfId="0" applyNumberFormat="1" applyFill="1" applyBorder="1" applyAlignment="1">
      <alignment wrapText="1"/>
    </xf>
    <xf numFmtId="44" fontId="0" fillId="3" borderId="1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 wrapText="1"/>
    </xf>
    <xf numFmtId="44" fontId="0" fillId="2" borderId="1" xfId="0" applyNumberFormat="1" applyFill="1" applyBorder="1" applyAlignment="1">
      <alignment vertical="center" wrapText="1"/>
    </xf>
    <xf numFmtId="44" fontId="0" fillId="2" borderId="1" xfId="0" applyNumberFormat="1" applyFill="1" applyBorder="1" applyAlignment="1">
      <alignment horizontal="left" vertical="center" wrapText="1"/>
    </xf>
    <xf numFmtId="44" fontId="0" fillId="0" borderId="1" xfId="0" applyNumberForma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0" borderId="4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left" wrapText="1"/>
    </xf>
    <xf numFmtId="164" fontId="0" fillId="0" borderId="1" xfId="0" applyNumberFormat="1" applyFill="1" applyBorder="1" applyAlignment="1">
      <alignment horizontal="center" wrapText="1"/>
    </xf>
    <xf numFmtId="44" fontId="0" fillId="0" borderId="1" xfId="0" applyNumberFormat="1" applyFill="1" applyBorder="1" applyAlignment="1">
      <alignment wrapText="1"/>
    </xf>
    <xf numFmtId="44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49" fontId="0" fillId="0" borderId="1" xfId="0" applyNumberFormat="1" applyFill="1" applyBorder="1" applyAlignment="1">
      <alignment horizont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wrapText="1"/>
    </xf>
    <xf numFmtId="164" fontId="3" fillId="0" borderId="1" xfId="0" applyNumberFormat="1" applyFont="1" applyFill="1" applyBorder="1" applyAlignment="1">
      <alignment horizontal="center" wrapText="1"/>
    </xf>
    <xf numFmtId="44" fontId="3" fillId="0" borderId="1" xfId="0" applyNumberFormat="1" applyFont="1" applyFill="1" applyBorder="1" applyAlignment="1">
      <alignment horizontal="center" wrapText="1"/>
    </xf>
    <xf numFmtId="44" fontId="0" fillId="0" borderId="1" xfId="0" applyNumberForma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3" borderId="2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tabSelected="1" topLeftCell="E1" zoomScale="70" zoomScaleNormal="70" workbookViewId="0">
      <selection activeCell="N113" sqref="N113"/>
    </sheetView>
  </sheetViews>
  <sheetFormatPr defaultRowHeight="15" x14ac:dyDescent="0.25"/>
  <cols>
    <col min="1" max="1" width="5.42578125" style="9" customWidth="1"/>
    <col min="2" max="2" width="14.28515625" style="9" bestFit="1" customWidth="1"/>
    <col min="3" max="3" width="44" style="9" bestFit="1" customWidth="1"/>
    <col min="4" max="4" width="58.28515625" style="9" customWidth="1"/>
    <col min="5" max="5" width="19.28515625" style="29" bestFit="1" customWidth="1"/>
    <col min="6" max="6" width="17.5703125" style="9" customWidth="1"/>
    <col min="7" max="7" width="24.42578125" style="29" customWidth="1"/>
    <col min="8" max="8" width="17.7109375" style="29" bestFit="1" customWidth="1"/>
    <col min="9" max="9" width="76.28515625" style="30" customWidth="1"/>
    <col min="10" max="10" width="12.5703125" style="29" customWidth="1"/>
    <col min="11" max="11" width="14.5703125" style="29" bestFit="1" customWidth="1"/>
    <col min="12" max="12" width="19.140625" style="67" bestFit="1" customWidth="1"/>
    <col min="13" max="13" width="11" style="9" customWidth="1"/>
    <col min="14" max="15" width="20.5703125" style="9" bestFit="1" customWidth="1"/>
    <col min="16" max="16" width="27" style="9" bestFit="1" customWidth="1"/>
    <col min="17" max="16384" width="9.140625" style="9"/>
  </cols>
  <sheetData>
    <row r="1" spans="1:15" ht="15.75" thickBot="1" x14ac:dyDescent="0.3">
      <c r="A1" s="68" t="s">
        <v>37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</row>
    <row r="2" spans="1:15" ht="30.7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35</v>
      </c>
      <c r="F2" s="2" t="s">
        <v>5</v>
      </c>
      <c r="G2" s="2" t="s">
        <v>0</v>
      </c>
      <c r="H2" s="2" t="s">
        <v>6</v>
      </c>
      <c r="I2" s="8" t="s">
        <v>7</v>
      </c>
      <c r="J2" s="2" t="s">
        <v>8</v>
      </c>
      <c r="K2" s="2" t="s">
        <v>9</v>
      </c>
      <c r="L2" s="2" t="s">
        <v>10</v>
      </c>
      <c r="M2" s="3" t="s">
        <v>11</v>
      </c>
      <c r="N2" s="1" t="s">
        <v>12</v>
      </c>
      <c r="O2" s="1" t="s">
        <v>13</v>
      </c>
    </row>
    <row r="3" spans="1:15" ht="30" customHeight="1" thickBot="1" x14ac:dyDescent="0.3">
      <c r="A3" s="10">
        <v>1</v>
      </c>
      <c r="B3" s="41" t="s">
        <v>14</v>
      </c>
      <c r="C3" s="42" t="s">
        <v>21</v>
      </c>
      <c r="D3" s="42" t="s">
        <v>22</v>
      </c>
      <c r="E3" s="41" t="s">
        <v>16</v>
      </c>
      <c r="F3" s="42" t="s">
        <v>15</v>
      </c>
      <c r="G3" s="43" t="s">
        <v>23</v>
      </c>
      <c r="H3" s="44" t="s">
        <v>40</v>
      </c>
      <c r="I3" s="45" t="s">
        <v>41</v>
      </c>
      <c r="J3" s="46" t="s">
        <v>18</v>
      </c>
      <c r="K3" s="46" t="s">
        <v>19</v>
      </c>
      <c r="L3" s="47">
        <v>493.16</v>
      </c>
      <c r="M3" s="41">
        <v>1.5</v>
      </c>
      <c r="N3" s="48">
        <v>832.9</v>
      </c>
      <c r="O3" s="47">
        <f>L3+N3</f>
        <v>1326.06</v>
      </c>
    </row>
    <row r="4" spans="1:15" ht="30" customHeight="1" thickBot="1" x14ac:dyDescent="0.3">
      <c r="A4" s="10">
        <v>2</v>
      </c>
      <c r="B4" s="41" t="s">
        <v>14</v>
      </c>
      <c r="C4" s="49" t="s">
        <v>25</v>
      </c>
      <c r="D4" s="50" t="s">
        <v>231</v>
      </c>
      <c r="E4" s="41" t="s">
        <v>24</v>
      </c>
      <c r="F4" s="42" t="s">
        <v>15</v>
      </c>
      <c r="G4" s="41" t="s">
        <v>36</v>
      </c>
      <c r="H4" s="41" t="s">
        <v>42</v>
      </c>
      <c r="I4" s="45" t="s">
        <v>43</v>
      </c>
      <c r="J4" s="46" t="s">
        <v>27</v>
      </c>
      <c r="K4" s="46" t="s">
        <v>20</v>
      </c>
      <c r="L4" s="47">
        <v>0</v>
      </c>
      <c r="M4" s="41">
        <v>2.5</v>
      </c>
      <c r="N4" s="48">
        <v>1092.55</v>
      </c>
      <c r="O4" s="47">
        <f>L4+N4</f>
        <v>1092.55</v>
      </c>
    </row>
    <row r="5" spans="1:15" ht="30" customHeight="1" thickBot="1" x14ac:dyDescent="0.3">
      <c r="A5" s="10">
        <v>3</v>
      </c>
      <c r="B5" s="41" t="s">
        <v>14</v>
      </c>
      <c r="C5" s="42" t="s">
        <v>28</v>
      </c>
      <c r="D5" s="42" t="s">
        <v>29</v>
      </c>
      <c r="E5" s="41" t="s">
        <v>16</v>
      </c>
      <c r="F5" s="42" t="s">
        <v>15</v>
      </c>
      <c r="G5" s="41" t="s">
        <v>36</v>
      </c>
      <c r="H5" s="44" t="s">
        <v>42</v>
      </c>
      <c r="I5" s="45" t="s">
        <v>43</v>
      </c>
      <c r="J5" s="46" t="s">
        <v>27</v>
      </c>
      <c r="K5" s="46" t="s">
        <v>20</v>
      </c>
      <c r="L5" s="47">
        <v>0</v>
      </c>
      <c r="M5" s="41">
        <v>1</v>
      </c>
      <c r="N5" s="48">
        <v>364.17</v>
      </c>
      <c r="O5" s="47">
        <f>L5+N5</f>
        <v>364.17</v>
      </c>
    </row>
    <row r="6" spans="1:15" ht="25.5" customHeight="1" thickBot="1" x14ac:dyDescent="0.3">
      <c r="A6" s="10">
        <v>4</v>
      </c>
      <c r="B6" s="41" t="s">
        <v>14</v>
      </c>
      <c r="C6" s="42" t="s">
        <v>30</v>
      </c>
      <c r="D6" s="42" t="s">
        <v>108</v>
      </c>
      <c r="E6" s="41" t="s">
        <v>31</v>
      </c>
      <c r="F6" s="42" t="s">
        <v>15</v>
      </c>
      <c r="G6" s="43" t="s">
        <v>33</v>
      </c>
      <c r="H6" s="44" t="s">
        <v>38</v>
      </c>
      <c r="I6" s="45" t="s">
        <v>39</v>
      </c>
      <c r="J6" s="46" t="s">
        <v>18</v>
      </c>
      <c r="K6" s="46" t="s">
        <v>19</v>
      </c>
      <c r="L6" s="47">
        <v>0</v>
      </c>
      <c r="M6" s="41">
        <v>3.5</v>
      </c>
      <c r="N6" s="48">
        <v>1529.57</v>
      </c>
      <c r="O6" s="47">
        <f>L6+N6</f>
        <v>1529.57</v>
      </c>
    </row>
    <row r="7" spans="1:15" ht="25.5" customHeight="1" thickBot="1" x14ac:dyDescent="0.3">
      <c r="A7" s="10">
        <v>5</v>
      </c>
      <c r="B7" s="41" t="s">
        <v>14</v>
      </c>
      <c r="C7" s="42" t="s">
        <v>30</v>
      </c>
      <c r="D7" s="42" t="s">
        <v>108</v>
      </c>
      <c r="E7" s="41" t="s">
        <v>31</v>
      </c>
      <c r="F7" s="42" t="s">
        <v>15</v>
      </c>
      <c r="G7" s="41" t="s">
        <v>36</v>
      </c>
      <c r="H7" s="44">
        <v>41039</v>
      </c>
      <c r="I7" s="45" t="s">
        <v>47</v>
      </c>
      <c r="J7" s="46" t="s">
        <v>27</v>
      </c>
      <c r="K7" s="46" t="s">
        <v>20</v>
      </c>
      <c r="L7" s="47">
        <v>0</v>
      </c>
      <c r="M7" s="41">
        <v>0.5</v>
      </c>
      <c r="N7" s="48">
        <v>218.51</v>
      </c>
      <c r="O7" s="47">
        <f>L7+N7</f>
        <v>218.51</v>
      </c>
    </row>
    <row r="8" spans="1:15" ht="25.5" customHeight="1" thickBot="1" x14ac:dyDescent="0.3">
      <c r="A8" s="10">
        <v>6</v>
      </c>
      <c r="B8" s="41" t="s">
        <v>14</v>
      </c>
      <c r="C8" s="42" t="s">
        <v>45</v>
      </c>
      <c r="D8" s="51" t="s">
        <v>46</v>
      </c>
      <c r="E8" s="41" t="s">
        <v>31</v>
      </c>
      <c r="F8" s="42" t="s">
        <v>15</v>
      </c>
      <c r="G8" s="41" t="s">
        <v>36</v>
      </c>
      <c r="H8" s="44">
        <v>41039</v>
      </c>
      <c r="I8" s="45" t="s">
        <v>47</v>
      </c>
      <c r="J8" s="46" t="s">
        <v>27</v>
      </c>
      <c r="K8" s="46" t="s">
        <v>20</v>
      </c>
      <c r="L8" s="47">
        <v>0</v>
      </c>
      <c r="M8" s="41">
        <v>0.5</v>
      </c>
      <c r="N8" s="48">
        <v>218.51</v>
      </c>
      <c r="O8" s="47">
        <f t="shared" ref="O8:O85" si="0">L8+N8</f>
        <v>218.51</v>
      </c>
    </row>
    <row r="9" spans="1:15" ht="25.5" customHeight="1" thickBot="1" x14ac:dyDescent="0.3">
      <c r="A9" s="10">
        <v>7</v>
      </c>
      <c r="B9" s="41" t="s">
        <v>14</v>
      </c>
      <c r="C9" s="42" t="s">
        <v>28</v>
      </c>
      <c r="D9" s="42" t="s">
        <v>29</v>
      </c>
      <c r="E9" s="41" t="s">
        <v>16</v>
      </c>
      <c r="F9" s="42" t="s">
        <v>15</v>
      </c>
      <c r="G9" s="41" t="s">
        <v>36</v>
      </c>
      <c r="H9" s="44">
        <v>41039</v>
      </c>
      <c r="I9" s="45" t="s">
        <v>47</v>
      </c>
      <c r="J9" s="46" t="s">
        <v>27</v>
      </c>
      <c r="K9" s="46" t="s">
        <v>20</v>
      </c>
      <c r="L9" s="47">
        <v>0</v>
      </c>
      <c r="M9" s="41">
        <v>0.5</v>
      </c>
      <c r="N9" s="48">
        <v>182.09</v>
      </c>
      <c r="O9" s="47">
        <f t="shared" si="0"/>
        <v>182.09</v>
      </c>
    </row>
    <row r="10" spans="1:15" ht="25.5" customHeight="1" thickBot="1" x14ac:dyDescent="0.3">
      <c r="A10" s="10">
        <v>8</v>
      </c>
      <c r="B10" s="41" t="s">
        <v>14</v>
      </c>
      <c r="C10" s="42" t="s">
        <v>181</v>
      </c>
      <c r="D10" s="42" t="s">
        <v>82</v>
      </c>
      <c r="E10" s="41" t="s">
        <v>16</v>
      </c>
      <c r="F10" s="42" t="s">
        <v>15</v>
      </c>
      <c r="G10" s="43" t="s">
        <v>17</v>
      </c>
      <c r="H10" s="44" t="s">
        <v>50</v>
      </c>
      <c r="I10" s="45" t="s">
        <v>51</v>
      </c>
      <c r="J10" s="46" t="s">
        <v>18</v>
      </c>
      <c r="K10" s="46" t="s">
        <v>19</v>
      </c>
      <c r="L10" s="47">
        <v>0</v>
      </c>
      <c r="M10" s="41">
        <v>3.5</v>
      </c>
      <c r="N10" s="48">
        <v>1619.54</v>
      </c>
      <c r="O10" s="47">
        <f t="shared" si="0"/>
        <v>1619.54</v>
      </c>
    </row>
    <row r="11" spans="1:15" ht="25.5" customHeight="1" thickBot="1" x14ac:dyDescent="0.3">
      <c r="A11" s="10">
        <v>9</v>
      </c>
      <c r="B11" s="41" t="s">
        <v>14</v>
      </c>
      <c r="C11" s="42" t="s">
        <v>48</v>
      </c>
      <c r="D11" s="51" t="s">
        <v>52</v>
      </c>
      <c r="E11" s="41" t="s">
        <v>16</v>
      </c>
      <c r="F11" s="42" t="s">
        <v>15</v>
      </c>
      <c r="G11" s="43" t="s">
        <v>17</v>
      </c>
      <c r="H11" s="44" t="s">
        <v>50</v>
      </c>
      <c r="I11" s="45" t="s">
        <v>51</v>
      </c>
      <c r="J11" s="46" t="s">
        <v>18</v>
      </c>
      <c r="K11" s="46" t="s">
        <v>19</v>
      </c>
      <c r="L11" s="47">
        <v>0</v>
      </c>
      <c r="M11" s="41">
        <v>3.5</v>
      </c>
      <c r="N11" s="48">
        <v>1619.54</v>
      </c>
      <c r="O11" s="47">
        <f t="shared" si="0"/>
        <v>1619.54</v>
      </c>
    </row>
    <row r="12" spans="1:15" ht="25.5" customHeight="1" thickBot="1" x14ac:dyDescent="0.3">
      <c r="A12" s="10">
        <v>10</v>
      </c>
      <c r="B12" s="41" t="s">
        <v>14</v>
      </c>
      <c r="C12" s="42" t="s">
        <v>49</v>
      </c>
      <c r="D12" s="51" t="s">
        <v>53</v>
      </c>
      <c r="E12" s="41" t="s">
        <v>34</v>
      </c>
      <c r="F12" s="42" t="s">
        <v>15</v>
      </c>
      <c r="G12" s="43" t="s">
        <v>17</v>
      </c>
      <c r="H12" s="44" t="s">
        <v>50</v>
      </c>
      <c r="I12" s="45" t="s">
        <v>51</v>
      </c>
      <c r="J12" s="46" t="s">
        <v>18</v>
      </c>
      <c r="K12" s="46" t="s">
        <v>19</v>
      </c>
      <c r="L12" s="47">
        <v>0</v>
      </c>
      <c r="M12" s="41">
        <v>2.5</v>
      </c>
      <c r="N12" s="48">
        <v>1156.82</v>
      </c>
      <c r="O12" s="47">
        <f t="shared" si="0"/>
        <v>1156.82</v>
      </c>
    </row>
    <row r="13" spans="1:15" ht="30" customHeight="1" thickBot="1" x14ac:dyDescent="0.3">
      <c r="A13" s="10">
        <v>11</v>
      </c>
      <c r="B13" s="41" t="s">
        <v>14</v>
      </c>
      <c r="C13" s="42" t="s">
        <v>30</v>
      </c>
      <c r="D13" s="42" t="s">
        <v>108</v>
      </c>
      <c r="E13" s="41" t="s">
        <v>31</v>
      </c>
      <c r="F13" s="42" t="s">
        <v>15</v>
      </c>
      <c r="G13" s="43" t="s">
        <v>32</v>
      </c>
      <c r="H13" s="44" t="s">
        <v>54</v>
      </c>
      <c r="I13" s="45" t="s">
        <v>55</v>
      </c>
      <c r="J13" s="46" t="s">
        <v>18</v>
      </c>
      <c r="K13" s="46" t="s">
        <v>19</v>
      </c>
      <c r="L13" s="46" t="s">
        <v>56</v>
      </c>
      <c r="M13" s="41">
        <v>2.5</v>
      </c>
      <c r="N13" s="48">
        <v>1156.82</v>
      </c>
      <c r="O13" s="47">
        <v>1156.82</v>
      </c>
    </row>
    <row r="14" spans="1:15" ht="25.5" customHeight="1" thickBot="1" x14ac:dyDescent="0.3">
      <c r="A14" s="10">
        <v>12</v>
      </c>
      <c r="B14" s="41" t="s">
        <v>14</v>
      </c>
      <c r="C14" s="42" t="s">
        <v>57</v>
      </c>
      <c r="D14" s="51" t="s">
        <v>58</v>
      </c>
      <c r="E14" s="41" t="s">
        <v>31</v>
      </c>
      <c r="F14" s="42" t="s">
        <v>15</v>
      </c>
      <c r="G14" s="43" t="s">
        <v>36</v>
      </c>
      <c r="H14" s="44">
        <v>41071</v>
      </c>
      <c r="I14" s="45" t="s">
        <v>47</v>
      </c>
      <c r="J14" s="46" t="s">
        <v>27</v>
      </c>
      <c r="K14" s="46" t="s">
        <v>20</v>
      </c>
      <c r="L14" s="47">
        <v>0</v>
      </c>
      <c r="M14" s="41">
        <v>0.5</v>
      </c>
      <c r="N14" s="48">
        <v>218.51</v>
      </c>
      <c r="O14" s="47">
        <f t="shared" si="0"/>
        <v>218.51</v>
      </c>
    </row>
    <row r="15" spans="1:15" ht="25.5" customHeight="1" thickBot="1" x14ac:dyDescent="0.3">
      <c r="A15" s="10">
        <v>13</v>
      </c>
      <c r="B15" s="41" t="s">
        <v>14</v>
      </c>
      <c r="C15" s="42" t="s">
        <v>28</v>
      </c>
      <c r="D15" s="51" t="s">
        <v>29</v>
      </c>
      <c r="E15" s="41" t="s">
        <v>16</v>
      </c>
      <c r="F15" s="42" t="s">
        <v>15</v>
      </c>
      <c r="G15" s="43" t="s">
        <v>36</v>
      </c>
      <c r="H15" s="44">
        <v>41071</v>
      </c>
      <c r="I15" s="45" t="s">
        <v>47</v>
      </c>
      <c r="J15" s="46" t="s">
        <v>27</v>
      </c>
      <c r="K15" s="46" t="s">
        <v>20</v>
      </c>
      <c r="L15" s="47">
        <v>0</v>
      </c>
      <c r="M15" s="41">
        <v>0.5</v>
      </c>
      <c r="N15" s="48">
        <v>182.09</v>
      </c>
      <c r="O15" s="47">
        <f t="shared" si="0"/>
        <v>182.09</v>
      </c>
    </row>
    <row r="16" spans="1:15" ht="25.5" customHeight="1" thickBot="1" x14ac:dyDescent="0.3">
      <c r="A16" s="10">
        <v>14</v>
      </c>
      <c r="B16" s="41" t="s">
        <v>14</v>
      </c>
      <c r="C16" s="42" t="s">
        <v>21</v>
      </c>
      <c r="D16" s="42" t="s">
        <v>22</v>
      </c>
      <c r="E16" s="41" t="s">
        <v>16</v>
      </c>
      <c r="F16" s="42" t="s">
        <v>15</v>
      </c>
      <c r="G16" s="43" t="s">
        <v>23</v>
      </c>
      <c r="H16" s="44" t="s">
        <v>59</v>
      </c>
      <c r="I16" s="45" t="s">
        <v>60</v>
      </c>
      <c r="J16" s="46" t="s">
        <v>18</v>
      </c>
      <c r="K16" s="46" t="s">
        <v>19</v>
      </c>
      <c r="L16" s="47">
        <v>0</v>
      </c>
      <c r="M16" s="41">
        <v>1.5</v>
      </c>
      <c r="N16" s="48">
        <v>832.9</v>
      </c>
      <c r="O16" s="47">
        <f t="shared" si="0"/>
        <v>832.9</v>
      </c>
    </row>
    <row r="17" spans="1:15" ht="25.5" customHeight="1" thickBot="1" x14ac:dyDescent="0.3">
      <c r="A17" s="10">
        <v>15</v>
      </c>
      <c r="B17" s="41" t="s">
        <v>14</v>
      </c>
      <c r="C17" s="42" t="s">
        <v>21</v>
      </c>
      <c r="D17" s="51" t="s">
        <v>22</v>
      </c>
      <c r="E17" s="41" t="s">
        <v>16</v>
      </c>
      <c r="F17" s="42" t="s">
        <v>15</v>
      </c>
      <c r="G17" s="43" t="s">
        <v>17</v>
      </c>
      <c r="H17" s="44" t="s">
        <v>61</v>
      </c>
      <c r="I17" s="45" t="s">
        <v>62</v>
      </c>
      <c r="J17" s="46" t="s">
        <v>18</v>
      </c>
      <c r="K17" s="46" t="s">
        <v>19</v>
      </c>
      <c r="L17" s="47">
        <v>1612.84</v>
      </c>
      <c r="M17" s="41">
        <v>3.5</v>
      </c>
      <c r="N17" s="48">
        <v>1943.41</v>
      </c>
      <c r="O17" s="47">
        <f t="shared" si="0"/>
        <v>3556.25</v>
      </c>
    </row>
    <row r="18" spans="1:15" ht="25.5" customHeight="1" thickBot="1" x14ac:dyDescent="0.3">
      <c r="A18" s="10">
        <v>16</v>
      </c>
      <c r="B18" s="41" t="s">
        <v>14</v>
      </c>
      <c r="C18" s="42" t="s">
        <v>25</v>
      </c>
      <c r="D18" s="51" t="s">
        <v>26</v>
      </c>
      <c r="E18" s="41" t="s">
        <v>24</v>
      </c>
      <c r="F18" s="42" t="s">
        <v>15</v>
      </c>
      <c r="G18" s="43" t="s">
        <v>17</v>
      </c>
      <c r="H18" s="44" t="s">
        <v>61</v>
      </c>
      <c r="I18" s="45" t="s">
        <v>62</v>
      </c>
      <c r="J18" s="46" t="s">
        <v>18</v>
      </c>
      <c r="K18" s="46" t="s">
        <v>19</v>
      </c>
      <c r="L18" s="47">
        <v>1612.84</v>
      </c>
      <c r="M18" s="41">
        <v>3.5</v>
      </c>
      <c r="N18" s="48">
        <v>1619.54</v>
      </c>
      <c r="O18" s="47">
        <f t="shared" si="0"/>
        <v>3232.38</v>
      </c>
    </row>
    <row r="19" spans="1:15" ht="25.5" customHeight="1" thickBot="1" x14ac:dyDescent="0.3">
      <c r="A19" s="10">
        <v>17</v>
      </c>
      <c r="B19" s="41" t="s">
        <v>63</v>
      </c>
      <c r="C19" s="42" t="s">
        <v>64</v>
      </c>
      <c r="D19" s="51" t="s">
        <v>65</v>
      </c>
      <c r="E19" s="41" t="s">
        <v>66</v>
      </c>
      <c r="F19" s="42" t="s">
        <v>67</v>
      </c>
      <c r="G19" s="43" t="s">
        <v>15</v>
      </c>
      <c r="H19" s="52" t="s">
        <v>68</v>
      </c>
      <c r="I19" s="45" t="s">
        <v>69</v>
      </c>
      <c r="J19" s="46" t="s">
        <v>18</v>
      </c>
      <c r="K19" s="46" t="s">
        <v>19</v>
      </c>
      <c r="L19" s="47">
        <v>844.51</v>
      </c>
      <c r="M19" s="41">
        <v>4.5</v>
      </c>
      <c r="N19" s="48">
        <v>2082.27</v>
      </c>
      <c r="O19" s="47">
        <f t="shared" si="0"/>
        <v>2926.7799999999997</v>
      </c>
    </row>
    <row r="20" spans="1:15" ht="25.5" customHeight="1" thickBot="1" x14ac:dyDescent="0.3">
      <c r="A20" s="10">
        <v>18</v>
      </c>
      <c r="B20" s="41" t="s">
        <v>14</v>
      </c>
      <c r="C20" s="42" t="s">
        <v>70</v>
      </c>
      <c r="D20" s="51" t="s">
        <v>113</v>
      </c>
      <c r="E20" s="41" t="s">
        <v>66</v>
      </c>
      <c r="F20" s="42" t="s">
        <v>15</v>
      </c>
      <c r="G20" s="43" t="s">
        <v>72</v>
      </c>
      <c r="H20" s="52" t="s">
        <v>73</v>
      </c>
      <c r="I20" s="45" t="s">
        <v>74</v>
      </c>
      <c r="J20" s="46" t="s">
        <v>18</v>
      </c>
      <c r="K20" s="46" t="s">
        <v>19</v>
      </c>
      <c r="L20" s="47">
        <v>453.88</v>
      </c>
      <c r="M20" s="41">
        <v>2.5</v>
      </c>
      <c r="N20" s="48">
        <v>1092.55</v>
      </c>
      <c r="O20" s="47">
        <f t="shared" si="0"/>
        <v>1546.4299999999998</v>
      </c>
    </row>
    <row r="21" spans="1:15" ht="25.5" customHeight="1" thickBot="1" x14ac:dyDescent="0.3">
      <c r="A21" s="10">
        <v>19</v>
      </c>
      <c r="B21" s="41" t="s">
        <v>14</v>
      </c>
      <c r="C21" s="42" t="s">
        <v>71</v>
      </c>
      <c r="D21" s="51" t="s">
        <v>112</v>
      </c>
      <c r="E21" s="41" t="s">
        <v>66</v>
      </c>
      <c r="F21" s="42" t="s">
        <v>15</v>
      </c>
      <c r="G21" s="43" t="s">
        <v>72</v>
      </c>
      <c r="H21" s="52" t="s">
        <v>73</v>
      </c>
      <c r="I21" s="45" t="s">
        <v>74</v>
      </c>
      <c r="J21" s="46" t="s">
        <v>18</v>
      </c>
      <c r="K21" s="46" t="s">
        <v>19</v>
      </c>
      <c r="L21" s="47">
        <v>453.88</v>
      </c>
      <c r="M21" s="41">
        <v>2.5</v>
      </c>
      <c r="N21" s="48">
        <v>910.44</v>
      </c>
      <c r="O21" s="47">
        <f t="shared" si="0"/>
        <v>1364.3200000000002</v>
      </c>
    </row>
    <row r="22" spans="1:15" ht="25.5" customHeight="1" thickBot="1" x14ac:dyDescent="0.3">
      <c r="A22" s="10">
        <v>20</v>
      </c>
      <c r="B22" s="41" t="s">
        <v>14</v>
      </c>
      <c r="C22" s="42" t="s">
        <v>75</v>
      </c>
      <c r="D22" s="51" t="s">
        <v>258</v>
      </c>
      <c r="E22" s="41" t="s">
        <v>31</v>
      </c>
      <c r="F22" s="42" t="s">
        <v>15</v>
      </c>
      <c r="G22" s="43" t="s">
        <v>36</v>
      </c>
      <c r="H22" s="52" t="s">
        <v>77</v>
      </c>
      <c r="I22" s="45" t="s">
        <v>78</v>
      </c>
      <c r="J22" s="46" t="s">
        <v>27</v>
      </c>
      <c r="K22" s="46" t="s">
        <v>20</v>
      </c>
      <c r="L22" s="47">
        <v>0</v>
      </c>
      <c r="M22" s="41">
        <v>0.5</v>
      </c>
      <c r="N22" s="48">
        <v>151.72999999999999</v>
      </c>
      <c r="O22" s="47">
        <f t="shared" si="0"/>
        <v>151.72999999999999</v>
      </c>
    </row>
    <row r="23" spans="1:15" ht="25.5" customHeight="1" thickBot="1" x14ac:dyDescent="0.3">
      <c r="A23" s="10">
        <v>21</v>
      </c>
      <c r="B23" s="41" t="s">
        <v>14</v>
      </c>
      <c r="C23" s="42" t="s">
        <v>76</v>
      </c>
      <c r="D23" s="51" t="s">
        <v>29</v>
      </c>
      <c r="E23" s="41" t="s">
        <v>16</v>
      </c>
      <c r="F23" s="42" t="s">
        <v>15</v>
      </c>
      <c r="G23" s="43" t="s">
        <v>36</v>
      </c>
      <c r="H23" s="52" t="s">
        <v>77</v>
      </c>
      <c r="I23" s="45" t="s">
        <v>78</v>
      </c>
      <c r="J23" s="46" t="s">
        <v>27</v>
      </c>
      <c r="K23" s="46" t="s">
        <v>20</v>
      </c>
      <c r="L23" s="47">
        <v>0</v>
      </c>
      <c r="M23" s="41">
        <v>0.5</v>
      </c>
      <c r="N23" s="48">
        <v>151.72999999999999</v>
      </c>
      <c r="O23" s="47">
        <f t="shared" si="0"/>
        <v>151.72999999999999</v>
      </c>
    </row>
    <row r="24" spans="1:15" ht="25.5" customHeight="1" thickBot="1" x14ac:dyDescent="0.3">
      <c r="A24" s="10">
        <v>22</v>
      </c>
      <c r="B24" s="41" t="s">
        <v>14</v>
      </c>
      <c r="C24" s="42" t="s">
        <v>181</v>
      </c>
      <c r="D24" s="51" t="s">
        <v>82</v>
      </c>
      <c r="E24" s="41" t="s">
        <v>16</v>
      </c>
      <c r="F24" s="42" t="s">
        <v>15</v>
      </c>
      <c r="G24" s="43" t="s">
        <v>81</v>
      </c>
      <c r="H24" s="52" t="s">
        <v>80</v>
      </c>
      <c r="I24" s="45" t="s">
        <v>79</v>
      </c>
      <c r="J24" s="46" t="s">
        <v>18</v>
      </c>
      <c r="K24" s="46" t="s">
        <v>19</v>
      </c>
      <c r="L24" s="47">
        <v>343.62</v>
      </c>
      <c r="M24" s="41">
        <v>3.5</v>
      </c>
      <c r="N24" s="48">
        <v>1619.54</v>
      </c>
      <c r="O24" s="47">
        <f t="shared" si="0"/>
        <v>1963.1599999999999</v>
      </c>
    </row>
    <row r="25" spans="1:15" ht="25.5" customHeight="1" thickBot="1" x14ac:dyDescent="0.3">
      <c r="A25" s="10">
        <v>23</v>
      </c>
      <c r="B25" s="41" t="s">
        <v>14</v>
      </c>
      <c r="C25" s="42" t="s">
        <v>83</v>
      </c>
      <c r="D25" s="53" t="s">
        <v>111</v>
      </c>
      <c r="E25" s="54" t="s">
        <v>66</v>
      </c>
      <c r="F25" s="55" t="s">
        <v>15</v>
      </c>
      <c r="G25" s="54" t="s">
        <v>84</v>
      </c>
      <c r="H25" s="56" t="s">
        <v>85</v>
      </c>
      <c r="I25" s="45" t="s">
        <v>86</v>
      </c>
      <c r="J25" s="46" t="s">
        <v>18</v>
      </c>
      <c r="K25" s="46" t="s">
        <v>19</v>
      </c>
      <c r="L25" s="47">
        <v>928.08</v>
      </c>
      <c r="M25" s="41">
        <v>3.5</v>
      </c>
      <c r="N25" s="48">
        <v>1124.6600000000001</v>
      </c>
      <c r="O25" s="47">
        <f t="shared" si="0"/>
        <v>2052.7400000000002</v>
      </c>
    </row>
    <row r="26" spans="1:15" ht="27" customHeight="1" thickBot="1" x14ac:dyDescent="0.3">
      <c r="A26" s="10">
        <v>24</v>
      </c>
      <c r="B26" s="41" t="s">
        <v>14</v>
      </c>
      <c r="C26" s="42" t="s">
        <v>70</v>
      </c>
      <c r="D26" s="51" t="s">
        <v>113</v>
      </c>
      <c r="E26" s="41" t="s">
        <v>66</v>
      </c>
      <c r="F26" s="42" t="s">
        <v>15</v>
      </c>
      <c r="G26" s="43" t="s">
        <v>84</v>
      </c>
      <c r="H26" s="56" t="s">
        <v>85</v>
      </c>
      <c r="I26" s="45" t="s">
        <v>86</v>
      </c>
      <c r="J26" s="46" t="s">
        <v>18</v>
      </c>
      <c r="K26" s="46" t="s">
        <v>19</v>
      </c>
      <c r="L26" s="47">
        <v>928.08</v>
      </c>
      <c r="M26" s="41">
        <v>3.5</v>
      </c>
      <c r="N26" s="48">
        <v>1349.62</v>
      </c>
      <c r="O26" s="47">
        <f t="shared" si="0"/>
        <v>2277.6999999999998</v>
      </c>
    </row>
    <row r="27" spans="1:15" ht="28.5" customHeight="1" thickBot="1" x14ac:dyDescent="0.3">
      <c r="A27" s="10">
        <v>25</v>
      </c>
      <c r="B27" s="41" t="s">
        <v>14</v>
      </c>
      <c r="C27" s="42" t="s">
        <v>21</v>
      </c>
      <c r="D27" s="51" t="s">
        <v>22</v>
      </c>
      <c r="E27" s="41" t="s">
        <v>16</v>
      </c>
      <c r="F27" s="42" t="s">
        <v>15</v>
      </c>
      <c r="G27" s="43" t="s">
        <v>23</v>
      </c>
      <c r="H27" s="56" t="s">
        <v>87</v>
      </c>
      <c r="I27" s="45" t="s">
        <v>88</v>
      </c>
      <c r="J27" s="46" t="s">
        <v>18</v>
      </c>
      <c r="K27" s="46" t="s">
        <v>19</v>
      </c>
      <c r="L27" s="47">
        <v>331.56</v>
      </c>
      <c r="M27" s="41">
        <v>4.5</v>
      </c>
      <c r="N27" s="48">
        <v>2498.69</v>
      </c>
      <c r="O27" s="47">
        <f t="shared" si="0"/>
        <v>2830.25</v>
      </c>
    </row>
    <row r="28" spans="1:15" ht="25.5" customHeight="1" thickBot="1" x14ac:dyDescent="0.3">
      <c r="A28" s="10">
        <v>26</v>
      </c>
      <c r="B28" s="41" t="s">
        <v>14</v>
      </c>
      <c r="C28" s="42" t="s">
        <v>89</v>
      </c>
      <c r="D28" s="51" t="s">
        <v>90</v>
      </c>
      <c r="E28" s="41" t="s">
        <v>91</v>
      </c>
      <c r="F28" s="42" t="s">
        <v>15</v>
      </c>
      <c r="G28" s="43" t="s">
        <v>23</v>
      </c>
      <c r="H28" s="56" t="s">
        <v>87</v>
      </c>
      <c r="I28" s="45" t="s">
        <v>88</v>
      </c>
      <c r="J28" s="46" t="s">
        <v>18</v>
      </c>
      <c r="K28" s="46" t="s">
        <v>19</v>
      </c>
      <c r="L28" s="47">
        <v>331.56</v>
      </c>
      <c r="M28" s="41">
        <v>4.5</v>
      </c>
      <c r="N28" s="48">
        <v>2082.27</v>
      </c>
      <c r="O28" s="47">
        <f t="shared" si="0"/>
        <v>2413.83</v>
      </c>
    </row>
    <row r="29" spans="1:15" ht="25.5" customHeight="1" thickBot="1" x14ac:dyDescent="0.3">
      <c r="A29" s="10">
        <v>27</v>
      </c>
      <c r="B29" s="41" t="s">
        <v>14</v>
      </c>
      <c r="C29" s="42" t="s">
        <v>94</v>
      </c>
      <c r="D29" s="51" t="s">
        <v>104</v>
      </c>
      <c r="E29" s="41" t="s">
        <v>106</v>
      </c>
      <c r="F29" s="42" t="s">
        <v>15</v>
      </c>
      <c r="G29" s="43" t="s">
        <v>23</v>
      </c>
      <c r="H29" s="56" t="s">
        <v>92</v>
      </c>
      <c r="I29" s="45" t="s">
        <v>93</v>
      </c>
      <c r="J29" s="46" t="s">
        <v>18</v>
      </c>
      <c r="K29" s="46" t="s">
        <v>19</v>
      </c>
      <c r="L29" s="47">
        <v>572.54</v>
      </c>
      <c r="M29" s="41">
        <v>3.5</v>
      </c>
      <c r="N29" s="48">
        <v>1619.54</v>
      </c>
      <c r="O29" s="47">
        <f t="shared" si="0"/>
        <v>2192.08</v>
      </c>
    </row>
    <row r="30" spans="1:15" ht="25.5" customHeight="1" thickBot="1" x14ac:dyDescent="0.3">
      <c r="A30" s="10">
        <v>28</v>
      </c>
      <c r="B30" s="41" t="s">
        <v>14</v>
      </c>
      <c r="C30" s="42" t="s">
        <v>95</v>
      </c>
      <c r="D30" s="51" t="s">
        <v>104</v>
      </c>
      <c r="E30" s="41" t="s">
        <v>107</v>
      </c>
      <c r="F30" s="42" t="s">
        <v>15</v>
      </c>
      <c r="G30" s="43" t="s">
        <v>23</v>
      </c>
      <c r="H30" s="56" t="s">
        <v>92</v>
      </c>
      <c r="I30" s="45" t="s">
        <v>93</v>
      </c>
      <c r="J30" s="46" t="s">
        <v>18</v>
      </c>
      <c r="K30" s="46" t="s">
        <v>19</v>
      </c>
      <c r="L30" s="47">
        <v>572.54</v>
      </c>
      <c r="M30" s="41">
        <v>3.5</v>
      </c>
      <c r="N30" s="48">
        <v>1619.54</v>
      </c>
      <c r="O30" s="47">
        <f t="shared" si="0"/>
        <v>2192.08</v>
      </c>
    </row>
    <row r="31" spans="1:15" ht="25.5" customHeight="1" thickBot="1" x14ac:dyDescent="0.3">
      <c r="A31" s="10">
        <v>29</v>
      </c>
      <c r="B31" s="41" t="s">
        <v>14</v>
      </c>
      <c r="C31" s="42" t="s">
        <v>96</v>
      </c>
      <c r="D31" s="51" t="s">
        <v>104</v>
      </c>
      <c r="E31" s="41" t="s">
        <v>105</v>
      </c>
      <c r="F31" s="42" t="s">
        <v>15</v>
      </c>
      <c r="G31" s="43" t="s">
        <v>23</v>
      </c>
      <c r="H31" s="56" t="s">
        <v>92</v>
      </c>
      <c r="I31" s="45" t="s">
        <v>93</v>
      </c>
      <c r="J31" s="46" t="s">
        <v>18</v>
      </c>
      <c r="K31" s="46" t="s">
        <v>19</v>
      </c>
      <c r="L31" s="47">
        <v>572.54</v>
      </c>
      <c r="M31" s="41">
        <v>3.5</v>
      </c>
      <c r="N31" s="48">
        <v>1619.54</v>
      </c>
      <c r="O31" s="47">
        <f t="shared" si="0"/>
        <v>2192.08</v>
      </c>
    </row>
    <row r="32" spans="1:15" ht="25.5" customHeight="1" thickBot="1" x14ac:dyDescent="0.3">
      <c r="A32" s="10">
        <v>30</v>
      </c>
      <c r="B32" s="41" t="s">
        <v>14</v>
      </c>
      <c r="C32" s="42" t="s">
        <v>97</v>
      </c>
      <c r="D32" s="51" t="s">
        <v>58</v>
      </c>
      <c r="E32" s="41" t="s">
        <v>103</v>
      </c>
      <c r="F32" s="42" t="s">
        <v>15</v>
      </c>
      <c r="G32" s="43" t="s">
        <v>23</v>
      </c>
      <c r="H32" s="56" t="s">
        <v>92</v>
      </c>
      <c r="I32" s="45" t="s">
        <v>93</v>
      </c>
      <c r="J32" s="46" t="s">
        <v>18</v>
      </c>
      <c r="K32" s="46" t="s">
        <v>19</v>
      </c>
      <c r="L32" s="47">
        <v>572.54</v>
      </c>
      <c r="M32" s="41">
        <v>3.5</v>
      </c>
      <c r="N32" s="48">
        <v>1619.54</v>
      </c>
      <c r="O32" s="47">
        <f t="shared" si="0"/>
        <v>2192.08</v>
      </c>
    </row>
    <row r="33" spans="1:15" ht="25.5" customHeight="1" thickBot="1" x14ac:dyDescent="0.3">
      <c r="A33" s="10">
        <v>31</v>
      </c>
      <c r="B33" s="41" t="s">
        <v>14</v>
      </c>
      <c r="C33" s="42" t="s">
        <v>98</v>
      </c>
      <c r="D33" s="51" t="s">
        <v>101</v>
      </c>
      <c r="E33" s="41" t="s">
        <v>34</v>
      </c>
      <c r="F33" s="42" t="s">
        <v>15</v>
      </c>
      <c r="G33" s="43" t="s">
        <v>23</v>
      </c>
      <c r="H33" s="56" t="s">
        <v>92</v>
      </c>
      <c r="I33" s="45" t="s">
        <v>93</v>
      </c>
      <c r="J33" s="46" t="s">
        <v>18</v>
      </c>
      <c r="K33" s="46" t="s">
        <v>19</v>
      </c>
      <c r="L33" s="47">
        <v>572.54</v>
      </c>
      <c r="M33" s="41">
        <v>3.5</v>
      </c>
      <c r="N33" s="48">
        <v>1619.54</v>
      </c>
      <c r="O33" s="47">
        <f t="shared" si="0"/>
        <v>2192.08</v>
      </c>
    </row>
    <row r="34" spans="1:15" ht="25.5" customHeight="1" thickBot="1" x14ac:dyDescent="0.3">
      <c r="A34" s="10">
        <v>32</v>
      </c>
      <c r="B34" s="41" t="s">
        <v>14</v>
      </c>
      <c r="C34" s="42" t="s">
        <v>99</v>
      </c>
      <c r="D34" s="51" t="s">
        <v>102</v>
      </c>
      <c r="E34" s="41" t="s">
        <v>24</v>
      </c>
      <c r="F34" s="42" t="s">
        <v>15</v>
      </c>
      <c r="G34" s="43" t="s">
        <v>23</v>
      </c>
      <c r="H34" s="56" t="s">
        <v>92</v>
      </c>
      <c r="I34" s="45" t="s">
        <v>93</v>
      </c>
      <c r="J34" s="46" t="s">
        <v>18</v>
      </c>
      <c r="K34" s="46" t="s">
        <v>19</v>
      </c>
      <c r="L34" s="47">
        <v>572.54</v>
      </c>
      <c r="M34" s="41">
        <v>3.5</v>
      </c>
      <c r="N34" s="48">
        <v>1619.54</v>
      </c>
      <c r="O34" s="47">
        <f t="shared" si="0"/>
        <v>2192.08</v>
      </c>
    </row>
    <row r="35" spans="1:15" ht="25.5" customHeight="1" thickBot="1" x14ac:dyDescent="0.3">
      <c r="A35" s="10">
        <v>33</v>
      </c>
      <c r="B35" s="41" t="s">
        <v>14</v>
      </c>
      <c r="C35" s="42" t="s">
        <v>100</v>
      </c>
      <c r="D35" s="51" t="s">
        <v>58</v>
      </c>
      <c r="E35" s="41" t="s">
        <v>34</v>
      </c>
      <c r="F35" s="42" t="s">
        <v>15</v>
      </c>
      <c r="G35" s="43" t="s">
        <v>23</v>
      </c>
      <c r="H35" s="56" t="s">
        <v>92</v>
      </c>
      <c r="I35" s="45" t="s">
        <v>93</v>
      </c>
      <c r="J35" s="46" t="s">
        <v>18</v>
      </c>
      <c r="K35" s="46" t="s">
        <v>19</v>
      </c>
      <c r="L35" s="57">
        <v>572.54</v>
      </c>
      <c r="M35" s="41">
        <v>3.5</v>
      </c>
      <c r="N35" s="48">
        <v>1619.54</v>
      </c>
      <c r="O35" s="47">
        <f t="shared" si="0"/>
        <v>2192.08</v>
      </c>
    </row>
    <row r="36" spans="1:15" s="40" customFormat="1" ht="25.5" customHeight="1" thickBot="1" x14ac:dyDescent="0.3">
      <c r="A36" s="10">
        <v>34</v>
      </c>
      <c r="B36" s="58" t="s">
        <v>14</v>
      </c>
      <c r="C36" s="59" t="s">
        <v>70</v>
      </c>
      <c r="D36" s="60" t="s">
        <v>113</v>
      </c>
      <c r="E36" s="58" t="s">
        <v>66</v>
      </c>
      <c r="F36" s="59" t="s">
        <v>15</v>
      </c>
      <c r="G36" s="61" t="s">
        <v>23</v>
      </c>
      <c r="H36" s="62" t="s">
        <v>92</v>
      </c>
      <c r="I36" s="63" t="s">
        <v>93</v>
      </c>
      <c r="J36" s="64" t="s">
        <v>18</v>
      </c>
      <c r="K36" s="64" t="s">
        <v>19</v>
      </c>
      <c r="L36" s="57">
        <v>572.54</v>
      </c>
      <c r="M36" s="58">
        <v>3.5</v>
      </c>
      <c r="N36" s="65">
        <v>1619.54</v>
      </c>
      <c r="O36" s="57">
        <f t="shared" si="0"/>
        <v>2192.08</v>
      </c>
    </row>
    <row r="37" spans="1:15" ht="25.5" customHeight="1" thickBot="1" x14ac:dyDescent="0.3">
      <c r="A37" s="10">
        <v>35</v>
      </c>
      <c r="B37" s="41" t="s">
        <v>14</v>
      </c>
      <c r="C37" s="42" t="s">
        <v>30</v>
      </c>
      <c r="D37" s="51" t="s">
        <v>108</v>
      </c>
      <c r="E37" s="41" t="s">
        <v>31</v>
      </c>
      <c r="F37" s="42" t="s">
        <v>15</v>
      </c>
      <c r="G37" s="43" t="s">
        <v>33</v>
      </c>
      <c r="H37" s="56" t="s">
        <v>109</v>
      </c>
      <c r="I37" s="45" t="s">
        <v>110</v>
      </c>
      <c r="J37" s="46" t="s">
        <v>18</v>
      </c>
      <c r="K37" s="46" t="s">
        <v>19</v>
      </c>
      <c r="L37" s="47">
        <v>0</v>
      </c>
      <c r="M37" s="41">
        <v>3.5</v>
      </c>
      <c r="N37" s="48">
        <v>1529.57</v>
      </c>
      <c r="O37" s="47">
        <f t="shared" si="0"/>
        <v>1529.57</v>
      </c>
    </row>
    <row r="38" spans="1:15" ht="25.5" customHeight="1" thickBot="1" x14ac:dyDescent="0.3">
      <c r="A38" s="10">
        <v>36</v>
      </c>
      <c r="B38" s="11" t="s">
        <v>14</v>
      </c>
      <c r="C38" s="12" t="s">
        <v>115</v>
      </c>
      <c r="D38" s="13" t="s">
        <v>125</v>
      </c>
      <c r="E38" s="11" t="s">
        <v>130</v>
      </c>
      <c r="F38" s="12" t="s">
        <v>15</v>
      </c>
      <c r="G38" s="4" t="s">
        <v>36</v>
      </c>
      <c r="H38" s="7" t="s">
        <v>126</v>
      </c>
      <c r="I38" s="14" t="s">
        <v>127</v>
      </c>
      <c r="J38" s="15" t="s">
        <v>27</v>
      </c>
      <c r="K38" s="16" t="s">
        <v>20</v>
      </c>
      <c r="L38" s="47">
        <v>0</v>
      </c>
      <c r="M38" s="11">
        <v>2.5</v>
      </c>
      <c r="N38" s="18">
        <v>758.67</v>
      </c>
      <c r="O38" s="17">
        <f t="shared" si="0"/>
        <v>758.67</v>
      </c>
    </row>
    <row r="39" spans="1:15" ht="25.5" customHeight="1" thickBot="1" x14ac:dyDescent="0.3">
      <c r="A39" s="10">
        <v>37</v>
      </c>
      <c r="B39" s="11" t="s">
        <v>14</v>
      </c>
      <c r="C39" s="12" t="s">
        <v>76</v>
      </c>
      <c r="D39" s="13" t="s">
        <v>29</v>
      </c>
      <c r="E39" s="11" t="s">
        <v>16</v>
      </c>
      <c r="F39" s="12" t="s">
        <v>15</v>
      </c>
      <c r="G39" s="4" t="s">
        <v>36</v>
      </c>
      <c r="H39" s="7" t="s">
        <v>126</v>
      </c>
      <c r="I39" s="14" t="s">
        <v>127</v>
      </c>
      <c r="J39" s="15" t="s">
        <v>27</v>
      </c>
      <c r="K39" s="16" t="s">
        <v>20</v>
      </c>
      <c r="L39" s="47">
        <v>0</v>
      </c>
      <c r="M39" s="11">
        <v>0.5</v>
      </c>
      <c r="N39" s="18">
        <v>182.09</v>
      </c>
      <c r="O39" s="17">
        <f t="shared" si="0"/>
        <v>182.09</v>
      </c>
    </row>
    <row r="40" spans="1:15" ht="25.5" customHeight="1" thickBot="1" x14ac:dyDescent="0.3">
      <c r="A40" s="10">
        <v>38</v>
      </c>
      <c r="B40" s="11" t="s">
        <v>14</v>
      </c>
      <c r="C40" s="12" t="s">
        <v>116</v>
      </c>
      <c r="D40" s="13" t="s">
        <v>104</v>
      </c>
      <c r="E40" s="11" t="s">
        <v>34</v>
      </c>
      <c r="F40" s="12" t="s">
        <v>15</v>
      </c>
      <c r="G40" s="4" t="s">
        <v>36</v>
      </c>
      <c r="H40" s="7" t="s">
        <v>126</v>
      </c>
      <c r="I40" s="14" t="s">
        <v>127</v>
      </c>
      <c r="J40" s="15" t="s">
        <v>27</v>
      </c>
      <c r="K40" s="16" t="s">
        <v>20</v>
      </c>
      <c r="L40" s="47">
        <v>0</v>
      </c>
      <c r="M40" s="11">
        <v>2.5</v>
      </c>
      <c r="N40" s="18">
        <v>1092.55</v>
      </c>
      <c r="O40" s="17">
        <v>1092.55</v>
      </c>
    </row>
    <row r="41" spans="1:15" ht="25.5" customHeight="1" thickBot="1" x14ac:dyDescent="0.3">
      <c r="A41" s="10">
        <v>39</v>
      </c>
      <c r="B41" s="11" t="s">
        <v>14</v>
      </c>
      <c r="C41" s="12" t="s">
        <v>117</v>
      </c>
      <c r="D41" s="13" t="s">
        <v>129</v>
      </c>
      <c r="E41" s="11" t="s">
        <v>128</v>
      </c>
      <c r="F41" s="12" t="s">
        <v>15</v>
      </c>
      <c r="G41" s="4" t="s">
        <v>36</v>
      </c>
      <c r="H41" s="7" t="s">
        <v>126</v>
      </c>
      <c r="I41" s="14" t="s">
        <v>127</v>
      </c>
      <c r="J41" s="15" t="s">
        <v>27</v>
      </c>
      <c r="K41" s="16" t="s">
        <v>20</v>
      </c>
      <c r="L41" s="47">
        <v>0</v>
      </c>
      <c r="M41" s="11">
        <v>2.5</v>
      </c>
      <c r="N41" s="18">
        <v>1092.55</v>
      </c>
      <c r="O41" s="17">
        <v>1092.55</v>
      </c>
    </row>
    <row r="42" spans="1:15" ht="25.5" customHeight="1" thickBot="1" x14ac:dyDescent="0.3">
      <c r="A42" s="10">
        <v>40</v>
      </c>
      <c r="B42" s="11" t="s">
        <v>14</v>
      </c>
      <c r="C42" s="12" t="s">
        <v>118</v>
      </c>
      <c r="D42" s="13" t="s">
        <v>131</v>
      </c>
      <c r="E42" s="11" t="s">
        <v>132</v>
      </c>
      <c r="F42" s="12" t="s">
        <v>15</v>
      </c>
      <c r="G42" s="4" t="s">
        <v>36</v>
      </c>
      <c r="H42" s="7" t="s">
        <v>126</v>
      </c>
      <c r="I42" s="14" t="s">
        <v>127</v>
      </c>
      <c r="J42" s="15" t="s">
        <v>27</v>
      </c>
      <c r="K42" s="16" t="s">
        <v>20</v>
      </c>
      <c r="L42" s="47">
        <v>0</v>
      </c>
      <c r="M42" s="11">
        <v>2.5</v>
      </c>
      <c r="N42" s="18">
        <v>1092.55</v>
      </c>
      <c r="O42" s="17">
        <v>1092.55</v>
      </c>
    </row>
    <row r="43" spans="1:15" ht="25.5" customHeight="1" thickBot="1" x14ac:dyDescent="0.3">
      <c r="A43" s="10">
        <v>41</v>
      </c>
      <c r="B43" s="11" t="s">
        <v>14</v>
      </c>
      <c r="C43" s="12" t="s">
        <v>119</v>
      </c>
      <c r="D43" s="13" t="s">
        <v>133</v>
      </c>
      <c r="E43" s="11" t="s">
        <v>34</v>
      </c>
      <c r="F43" s="12" t="s">
        <v>15</v>
      </c>
      <c r="G43" s="4" t="s">
        <v>36</v>
      </c>
      <c r="H43" s="7" t="s">
        <v>126</v>
      </c>
      <c r="I43" s="14" t="s">
        <v>127</v>
      </c>
      <c r="J43" s="15" t="s">
        <v>27</v>
      </c>
      <c r="K43" s="16" t="s">
        <v>20</v>
      </c>
      <c r="L43" s="47">
        <v>0</v>
      </c>
      <c r="M43" s="11">
        <v>2.5</v>
      </c>
      <c r="N43" s="18">
        <v>910.44</v>
      </c>
      <c r="O43" s="17">
        <v>910.44</v>
      </c>
    </row>
    <row r="44" spans="1:15" ht="25.5" customHeight="1" thickBot="1" x14ac:dyDescent="0.3">
      <c r="A44" s="10">
        <v>42</v>
      </c>
      <c r="B44" s="11" t="s">
        <v>14</v>
      </c>
      <c r="C44" s="12" t="s">
        <v>48</v>
      </c>
      <c r="D44" s="13" t="s">
        <v>138</v>
      </c>
      <c r="E44" s="11" t="s">
        <v>16</v>
      </c>
      <c r="F44" s="12" t="s">
        <v>15</v>
      </c>
      <c r="G44" s="4" t="s">
        <v>36</v>
      </c>
      <c r="H44" s="7" t="s">
        <v>126</v>
      </c>
      <c r="I44" s="14" t="s">
        <v>127</v>
      </c>
      <c r="J44" s="15" t="s">
        <v>27</v>
      </c>
      <c r="K44" s="16" t="s">
        <v>20</v>
      </c>
      <c r="L44" s="47">
        <v>0</v>
      </c>
      <c r="M44" s="11">
        <v>2.5</v>
      </c>
      <c r="N44" s="18">
        <v>1092.55</v>
      </c>
      <c r="O44" s="18">
        <v>1092.55</v>
      </c>
    </row>
    <row r="45" spans="1:15" ht="25.5" customHeight="1" thickBot="1" x14ac:dyDescent="0.3">
      <c r="A45" s="10">
        <v>43</v>
      </c>
      <c r="B45" s="11" t="s">
        <v>14</v>
      </c>
      <c r="C45" s="12" t="s">
        <v>120</v>
      </c>
      <c r="D45" s="13" t="s">
        <v>29</v>
      </c>
      <c r="E45" s="11" t="s">
        <v>16</v>
      </c>
      <c r="F45" s="12" t="s">
        <v>15</v>
      </c>
      <c r="G45" s="4" t="s">
        <v>36</v>
      </c>
      <c r="H45" s="7" t="s">
        <v>126</v>
      </c>
      <c r="I45" s="14" t="s">
        <v>127</v>
      </c>
      <c r="J45" s="15" t="s">
        <v>27</v>
      </c>
      <c r="K45" s="16" t="s">
        <v>20</v>
      </c>
      <c r="L45" s="47">
        <v>0</v>
      </c>
      <c r="M45" s="11">
        <v>2.5</v>
      </c>
      <c r="N45" s="18">
        <v>182.09</v>
      </c>
      <c r="O45" s="18">
        <v>182.09</v>
      </c>
    </row>
    <row r="46" spans="1:15" ht="25.5" customHeight="1" thickBot="1" x14ac:dyDescent="0.3">
      <c r="A46" s="10">
        <v>44</v>
      </c>
      <c r="B46" s="11" t="s">
        <v>14</v>
      </c>
      <c r="C46" s="12" t="s">
        <v>30</v>
      </c>
      <c r="D46" s="13" t="s">
        <v>108</v>
      </c>
      <c r="E46" s="11" t="s">
        <v>31</v>
      </c>
      <c r="F46" s="12" t="s">
        <v>15</v>
      </c>
      <c r="G46" s="4" t="s">
        <v>36</v>
      </c>
      <c r="H46" s="7" t="s">
        <v>126</v>
      </c>
      <c r="I46" s="14" t="s">
        <v>127</v>
      </c>
      <c r="J46" s="15" t="s">
        <v>27</v>
      </c>
      <c r="K46" s="16" t="s">
        <v>20</v>
      </c>
      <c r="L46" s="47">
        <v>0</v>
      </c>
      <c r="M46" s="11">
        <v>2.5</v>
      </c>
      <c r="N46" s="18">
        <v>1092.55</v>
      </c>
      <c r="O46" s="18">
        <v>1092.55</v>
      </c>
    </row>
    <row r="47" spans="1:15" ht="25.5" customHeight="1" thickBot="1" x14ac:dyDescent="0.3">
      <c r="A47" s="10">
        <v>45</v>
      </c>
      <c r="B47" s="11" t="s">
        <v>14</v>
      </c>
      <c r="C47" s="12" t="s">
        <v>121</v>
      </c>
      <c r="D47" s="13" t="s">
        <v>134</v>
      </c>
      <c r="E47" s="11" t="s">
        <v>135</v>
      </c>
      <c r="F47" s="12" t="s">
        <v>15</v>
      </c>
      <c r="G47" s="4" t="s">
        <v>36</v>
      </c>
      <c r="H47" s="7" t="s">
        <v>126</v>
      </c>
      <c r="I47" s="14" t="s">
        <v>127</v>
      </c>
      <c r="J47" s="15" t="s">
        <v>27</v>
      </c>
      <c r="K47" s="16" t="s">
        <v>20</v>
      </c>
      <c r="L47" s="47">
        <v>0</v>
      </c>
      <c r="M47" s="11">
        <v>2.5</v>
      </c>
      <c r="N47" s="18">
        <v>910.44</v>
      </c>
      <c r="O47" s="18">
        <v>910.44</v>
      </c>
    </row>
    <row r="48" spans="1:15" ht="25.5" customHeight="1" thickBot="1" x14ac:dyDescent="0.3">
      <c r="A48" s="10">
        <v>46</v>
      </c>
      <c r="B48" s="11" t="s">
        <v>14</v>
      </c>
      <c r="C48" s="12" t="s">
        <v>122</v>
      </c>
      <c r="D48" s="13" t="s">
        <v>136</v>
      </c>
      <c r="E48" s="11" t="s">
        <v>137</v>
      </c>
      <c r="F48" s="12" t="s">
        <v>15</v>
      </c>
      <c r="G48" s="4" t="s">
        <v>36</v>
      </c>
      <c r="H48" s="7" t="s">
        <v>126</v>
      </c>
      <c r="I48" s="14" t="s">
        <v>127</v>
      </c>
      <c r="J48" s="15" t="s">
        <v>27</v>
      </c>
      <c r="K48" s="16" t="s">
        <v>20</v>
      </c>
      <c r="L48" s="47">
        <v>0</v>
      </c>
      <c r="M48" s="11">
        <v>2.5</v>
      </c>
      <c r="N48" s="18">
        <v>1092.55</v>
      </c>
      <c r="O48" s="18">
        <v>1092.55</v>
      </c>
    </row>
    <row r="49" spans="1:15" ht="25.5" customHeight="1" thickBot="1" x14ac:dyDescent="0.3">
      <c r="A49" s="10">
        <v>47</v>
      </c>
      <c r="B49" s="11" t="s">
        <v>14</v>
      </c>
      <c r="C49" s="12" t="s">
        <v>100</v>
      </c>
      <c r="D49" s="13" t="s">
        <v>138</v>
      </c>
      <c r="E49" s="11" t="s">
        <v>34</v>
      </c>
      <c r="F49" s="12" t="s">
        <v>15</v>
      </c>
      <c r="G49" s="4" t="s">
        <v>36</v>
      </c>
      <c r="H49" s="7" t="s">
        <v>126</v>
      </c>
      <c r="I49" s="14" t="s">
        <v>127</v>
      </c>
      <c r="J49" s="15" t="s">
        <v>27</v>
      </c>
      <c r="K49" s="16" t="s">
        <v>20</v>
      </c>
      <c r="L49" s="47">
        <v>0</v>
      </c>
      <c r="M49" s="11">
        <v>2.5</v>
      </c>
      <c r="N49" s="18">
        <v>1092.55</v>
      </c>
      <c r="O49" s="18">
        <v>1092.55</v>
      </c>
    </row>
    <row r="50" spans="1:15" ht="25.5" customHeight="1" thickBot="1" x14ac:dyDescent="0.3">
      <c r="A50" s="10">
        <v>48</v>
      </c>
      <c r="B50" s="11" t="s">
        <v>14</v>
      </c>
      <c r="C50" s="12" t="s">
        <v>28</v>
      </c>
      <c r="D50" s="13" t="s">
        <v>29</v>
      </c>
      <c r="E50" s="11" t="s">
        <v>16</v>
      </c>
      <c r="F50" s="12" t="s">
        <v>15</v>
      </c>
      <c r="G50" s="4" t="s">
        <v>36</v>
      </c>
      <c r="H50" s="7" t="s">
        <v>126</v>
      </c>
      <c r="I50" s="14" t="s">
        <v>127</v>
      </c>
      <c r="J50" s="15" t="s">
        <v>27</v>
      </c>
      <c r="K50" s="16" t="s">
        <v>20</v>
      </c>
      <c r="L50" s="47">
        <v>0</v>
      </c>
      <c r="M50" s="11">
        <v>2.5</v>
      </c>
      <c r="N50" s="18">
        <v>182.09</v>
      </c>
      <c r="O50" s="18">
        <v>182.09</v>
      </c>
    </row>
    <row r="51" spans="1:15" ht="25.5" customHeight="1" thickBot="1" x14ac:dyDescent="0.3">
      <c r="A51" s="10">
        <v>49</v>
      </c>
      <c r="B51" s="11" t="s">
        <v>14</v>
      </c>
      <c r="C51" s="12" t="s">
        <v>123</v>
      </c>
      <c r="D51" s="13" t="s">
        <v>140</v>
      </c>
      <c r="E51" s="11" t="s">
        <v>139</v>
      </c>
      <c r="F51" s="12" t="s">
        <v>15</v>
      </c>
      <c r="G51" s="4" t="s">
        <v>36</v>
      </c>
      <c r="H51" s="7" t="s">
        <v>126</v>
      </c>
      <c r="I51" s="14" t="s">
        <v>127</v>
      </c>
      <c r="J51" s="15" t="s">
        <v>27</v>
      </c>
      <c r="K51" s="16" t="s">
        <v>20</v>
      </c>
      <c r="L51" s="47">
        <v>0</v>
      </c>
      <c r="M51" s="11">
        <v>2.5</v>
      </c>
      <c r="N51" s="18">
        <v>1092.55</v>
      </c>
      <c r="O51" s="18">
        <v>1092.55</v>
      </c>
    </row>
    <row r="52" spans="1:15" ht="25.5" customHeight="1" thickBot="1" x14ac:dyDescent="0.3">
      <c r="A52" s="10">
        <v>50</v>
      </c>
      <c r="B52" s="11" t="s">
        <v>14</v>
      </c>
      <c r="C52" s="12" t="s">
        <v>124</v>
      </c>
      <c r="D52" s="13" t="s">
        <v>142</v>
      </c>
      <c r="E52" s="11" t="s">
        <v>141</v>
      </c>
      <c r="F52" s="12" t="s">
        <v>15</v>
      </c>
      <c r="G52" s="4" t="s">
        <v>36</v>
      </c>
      <c r="H52" s="7" t="s">
        <v>126</v>
      </c>
      <c r="I52" s="14" t="s">
        <v>127</v>
      </c>
      <c r="J52" s="15" t="s">
        <v>27</v>
      </c>
      <c r="K52" s="16" t="s">
        <v>20</v>
      </c>
      <c r="L52" s="47">
        <v>0</v>
      </c>
      <c r="M52" s="11">
        <v>2.5</v>
      </c>
      <c r="N52" s="18">
        <v>1092.55</v>
      </c>
      <c r="O52" s="18">
        <v>1092.55</v>
      </c>
    </row>
    <row r="53" spans="1:15" ht="25.5" customHeight="1" thickBot="1" x14ac:dyDescent="0.3">
      <c r="A53" s="10">
        <v>51</v>
      </c>
      <c r="B53" s="11" t="s">
        <v>63</v>
      </c>
      <c r="C53" s="12" t="s">
        <v>143</v>
      </c>
      <c r="D53" s="13" t="s">
        <v>65</v>
      </c>
      <c r="E53" s="11" t="s">
        <v>144</v>
      </c>
      <c r="F53" s="12" t="s">
        <v>17</v>
      </c>
      <c r="G53" s="11" t="s">
        <v>15</v>
      </c>
      <c r="H53" s="7" t="s">
        <v>145</v>
      </c>
      <c r="I53" s="14" t="s">
        <v>146</v>
      </c>
      <c r="J53" s="15" t="s">
        <v>18</v>
      </c>
      <c r="K53" s="16" t="s">
        <v>19</v>
      </c>
      <c r="L53" s="47">
        <v>679.04</v>
      </c>
      <c r="M53" s="11">
        <v>4.5</v>
      </c>
      <c r="N53" s="18">
        <v>2082.27</v>
      </c>
      <c r="O53" s="17">
        <v>2082.27</v>
      </c>
    </row>
    <row r="54" spans="1:15" ht="25.5" customHeight="1" thickBot="1" x14ac:dyDescent="0.3">
      <c r="A54" s="10">
        <v>52</v>
      </c>
      <c r="B54" s="11" t="s">
        <v>14</v>
      </c>
      <c r="C54" s="12" t="s">
        <v>147</v>
      </c>
      <c r="D54" s="13" t="s">
        <v>150</v>
      </c>
      <c r="E54" s="11" t="s">
        <v>151</v>
      </c>
      <c r="F54" s="12" t="s">
        <v>15</v>
      </c>
      <c r="G54" s="4" t="s">
        <v>153</v>
      </c>
      <c r="H54" s="7" t="s">
        <v>154</v>
      </c>
      <c r="I54" s="14" t="s">
        <v>155</v>
      </c>
      <c r="J54" s="15" t="s">
        <v>18</v>
      </c>
      <c r="K54" s="16" t="s">
        <v>19</v>
      </c>
      <c r="L54" s="47">
        <v>569.77</v>
      </c>
      <c r="M54" s="11">
        <v>4.5</v>
      </c>
      <c r="N54" s="18">
        <v>2082.27</v>
      </c>
      <c r="O54" s="18">
        <v>2082.27</v>
      </c>
    </row>
    <row r="55" spans="1:15" ht="25.5" customHeight="1" thickBot="1" x14ac:dyDescent="0.3">
      <c r="A55" s="10">
        <v>53</v>
      </c>
      <c r="B55" s="11" t="s">
        <v>14</v>
      </c>
      <c r="C55" s="12" t="s">
        <v>148</v>
      </c>
      <c r="D55" s="13" t="s">
        <v>149</v>
      </c>
      <c r="E55" s="11" t="s">
        <v>152</v>
      </c>
      <c r="F55" s="12" t="s">
        <v>15</v>
      </c>
      <c r="G55" s="4" t="s">
        <v>153</v>
      </c>
      <c r="H55" s="7" t="s">
        <v>154</v>
      </c>
      <c r="I55" s="14" t="s">
        <v>155</v>
      </c>
      <c r="J55" s="15" t="s">
        <v>18</v>
      </c>
      <c r="K55" s="16" t="s">
        <v>19</v>
      </c>
      <c r="L55" s="47">
        <v>569.77</v>
      </c>
      <c r="M55" s="11">
        <v>4.5</v>
      </c>
      <c r="N55" s="18">
        <v>2082.27</v>
      </c>
      <c r="O55" s="18">
        <v>2082.27</v>
      </c>
    </row>
    <row r="56" spans="1:15" ht="25.5" customHeight="1" thickBot="1" x14ac:dyDescent="0.3">
      <c r="A56" s="10">
        <v>54</v>
      </c>
      <c r="B56" s="11" t="s">
        <v>14</v>
      </c>
      <c r="C56" s="12" t="s">
        <v>94</v>
      </c>
      <c r="D56" s="13" t="s">
        <v>104</v>
      </c>
      <c r="E56" s="11" t="s">
        <v>34</v>
      </c>
      <c r="F56" s="12" t="s">
        <v>15</v>
      </c>
      <c r="G56" s="4" t="s">
        <v>153</v>
      </c>
      <c r="H56" s="7" t="s">
        <v>165</v>
      </c>
      <c r="I56" s="14" t="s">
        <v>166</v>
      </c>
      <c r="J56" s="15" t="s">
        <v>18</v>
      </c>
      <c r="K56" s="16" t="s">
        <v>19</v>
      </c>
      <c r="L56" s="47">
        <v>1134.42</v>
      </c>
      <c r="M56" s="11">
        <v>3.5</v>
      </c>
      <c r="N56" s="18">
        <v>1619.54</v>
      </c>
      <c r="O56" s="17">
        <v>1619.54</v>
      </c>
    </row>
    <row r="57" spans="1:15" ht="25.5" customHeight="1" thickBot="1" x14ac:dyDescent="0.3">
      <c r="A57" s="10">
        <v>55</v>
      </c>
      <c r="B57" s="11" t="s">
        <v>14</v>
      </c>
      <c r="C57" s="12" t="s">
        <v>117</v>
      </c>
      <c r="D57" s="13" t="s">
        <v>129</v>
      </c>
      <c r="E57" s="11" t="s">
        <v>128</v>
      </c>
      <c r="F57" s="12" t="s">
        <v>15</v>
      </c>
      <c r="G57" s="4" t="s">
        <v>153</v>
      </c>
      <c r="H57" s="7" t="s">
        <v>165</v>
      </c>
      <c r="I57" s="14" t="s">
        <v>166</v>
      </c>
      <c r="J57" s="15" t="s">
        <v>18</v>
      </c>
      <c r="K57" s="16" t="s">
        <v>19</v>
      </c>
      <c r="L57" s="47">
        <v>1108.81</v>
      </c>
      <c r="M57" s="11">
        <v>3.5</v>
      </c>
      <c r="N57" s="18">
        <v>1619.54</v>
      </c>
      <c r="O57" s="17">
        <v>1619.54</v>
      </c>
    </row>
    <row r="58" spans="1:15" ht="25.5" customHeight="1" thickBot="1" x14ac:dyDescent="0.3">
      <c r="A58" s="10">
        <v>56</v>
      </c>
      <c r="B58" s="11" t="s">
        <v>14</v>
      </c>
      <c r="C58" s="12" t="s">
        <v>160</v>
      </c>
      <c r="D58" s="13" t="s">
        <v>161</v>
      </c>
      <c r="E58" s="11" t="s">
        <v>16</v>
      </c>
      <c r="F58" s="12" t="s">
        <v>15</v>
      </c>
      <c r="G58" s="4" t="s">
        <v>162</v>
      </c>
      <c r="H58" s="7" t="s">
        <v>163</v>
      </c>
      <c r="I58" s="14" t="s">
        <v>164</v>
      </c>
      <c r="J58" s="15" t="s">
        <v>18</v>
      </c>
      <c r="K58" s="16" t="s">
        <v>19</v>
      </c>
      <c r="L58" s="47">
        <v>0</v>
      </c>
      <c r="M58" s="11">
        <v>3.5</v>
      </c>
      <c r="N58" s="18">
        <v>1529.57</v>
      </c>
      <c r="O58" s="17">
        <v>1529.57</v>
      </c>
    </row>
    <row r="59" spans="1:15" ht="25.5" customHeight="1" thickBot="1" x14ac:dyDescent="0.3">
      <c r="A59" s="10">
        <v>57</v>
      </c>
      <c r="B59" s="11" t="s">
        <v>14</v>
      </c>
      <c r="C59" s="12" t="s">
        <v>181</v>
      </c>
      <c r="D59" s="13" t="s">
        <v>82</v>
      </c>
      <c r="E59" s="11" t="s">
        <v>16</v>
      </c>
      <c r="F59" s="12" t="s">
        <v>15</v>
      </c>
      <c r="G59" s="4" t="s">
        <v>81</v>
      </c>
      <c r="H59" s="7" t="s">
        <v>179</v>
      </c>
      <c r="I59" s="14" t="s">
        <v>180</v>
      </c>
      <c r="J59" s="15" t="s">
        <v>18</v>
      </c>
      <c r="K59" s="16" t="s">
        <v>19</v>
      </c>
      <c r="L59" s="47">
        <v>792.68</v>
      </c>
      <c r="M59" s="11">
        <v>3.5</v>
      </c>
      <c r="N59" s="18">
        <v>1619.54</v>
      </c>
      <c r="O59" s="17">
        <v>1619.54</v>
      </c>
    </row>
    <row r="60" spans="1:15" ht="25.5" customHeight="1" thickBot="1" x14ac:dyDescent="0.3">
      <c r="A60" s="10">
        <v>58</v>
      </c>
      <c r="B60" s="11" t="s">
        <v>14</v>
      </c>
      <c r="C60" s="12" t="s">
        <v>182</v>
      </c>
      <c r="D60" s="13" t="s">
        <v>183</v>
      </c>
      <c r="E60" s="11" t="s">
        <v>184</v>
      </c>
      <c r="F60" s="12" t="s">
        <v>15</v>
      </c>
      <c r="G60" s="4" t="s">
        <v>81</v>
      </c>
      <c r="H60" s="7" t="s">
        <v>179</v>
      </c>
      <c r="I60" s="14" t="s">
        <v>180</v>
      </c>
      <c r="J60" s="15" t="s">
        <v>18</v>
      </c>
      <c r="K60" s="16" t="s">
        <v>19</v>
      </c>
      <c r="L60" s="47">
        <v>792.68</v>
      </c>
      <c r="M60" s="11">
        <v>3.5</v>
      </c>
      <c r="N60" s="18">
        <v>1619.54</v>
      </c>
      <c r="O60" s="18">
        <v>1619.54</v>
      </c>
    </row>
    <row r="61" spans="1:15" ht="25.5" customHeight="1" thickBot="1" x14ac:dyDescent="0.3">
      <c r="A61" s="10">
        <v>59</v>
      </c>
      <c r="B61" s="11" t="s">
        <v>14</v>
      </c>
      <c r="C61" s="12" t="s">
        <v>96</v>
      </c>
      <c r="D61" s="13" t="s">
        <v>104</v>
      </c>
      <c r="E61" s="11" t="s">
        <v>34</v>
      </c>
      <c r="F61" s="12" t="s">
        <v>15</v>
      </c>
      <c r="G61" s="4" t="s">
        <v>81</v>
      </c>
      <c r="H61" s="7" t="s">
        <v>179</v>
      </c>
      <c r="I61" s="14" t="s">
        <v>180</v>
      </c>
      <c r="J61" s="15" t="s">
        <v>18</v>
      </c>
      <c r="K61" s="16" t="s">
        <v>19</v>
      </c>
      <c r="L61" s="47">
        <v>792.68</v>
      </c>
      <c r="M61" s="11">
        <v>3.5</v>
      </c>
      <c r="N61" s="18">
        <v>1619.54</v>
      </c>
      <c r="O61" s="18">
        <v>1619.54</v>
      </c>
    </row>
    <row r="62" spans="1:15" ht="25.5" customHeight="1" thickBot="1" x14ac:dyDescent="0.3">
      <c r="A62" s="10">
        <v>60</v>
      </c>
      <c r="B62" s="11" t="s">
        <v>14</v>
      </c>
      <c r="C62" s="12" t="s">
        <v>97</v>
      </c>
      <c r="D62" s="13" t="s">
        <v>138</v>
      </c>
      <c r="E62" s="11" t="s">
        <v>16</v>
      </c>
      <c r="F62" s="12" t="s">
        <v>15</v>
      </c>
      <c r="G62" s="4" t="s">
        <v>81</v>
      </c>
      <c r="H62" s="7" t="s">
        <v>179</v>
      </c>
      <c r="I62" s="14" t="s">
        <v>180</v>
      </c>
      <c r="J62" s="15" t="s">
        <v>18</v>
      </c>
      <c r="K62" s="16" t="s">
        <v>19</v>
      </c>
      <c r="L62" s="47">
        <v>792.68</v>
      </c>
      <c r="M62" s="11">
        <v>3.5</v>
      </c>
      <c r="N62" s="18">
        <v>1619.54</v>
      </c>
      <c r="O62" s="18">
        <v>1619.54</v>
      </c>
    </row>
    <row r="63" spans="1:15" ht="25.5" customHeight="1" thickBot="1" x14ac:dyDescent="0.3">
      <c r="A63" s="10">
        <v>61</v>
      </c>
      <c r="B63" s="11" t="s">
        <v>14</v>
      </c>
      <c r="C63" s="12" t="s">
        <v>98</v>
      </c>
      <c r="D63" s="13" t="s">
        <v>101</v>
      </c>
      <c r="E63" s="11" t="s">
        <v>34</v>
      </c>
      <c r="F63" s="12" t="s">
        <v>15</v>
      </c>
      <c r="G63" s="4" t="s">
        <v>81</v>
      </c>
      <c r="H63" s="7" t="s">
        <v>179</v>
      </c>
      <c r="I63" s="14" t="s">
        <v>180</v>
      </c>
      <c r="J63" s="15" t="s">
        <v>18</v>
      </c>
      <c r="K63" s="16" t="s">
        <v>19</v>
      </c>
      <c r="L63" s="47">
        <v>792.68</v>
      </c>
      <c r="M63" s="11">
        <v>3.5</v>
      </c>
      <c r="N63" s="18">
        <v>1619.54</v>
      </c>
      <c r="O63" s="18">
        <v>1619.54</v>
      </c>
    </row>
    <row r="64" spans="1:15" ht="25.5" customHeight="1" thickBot="1" x14ac:dyDescent="0.3">
      <c r="A64" s="10">
        <v>62</v>
      </c>
      <c r="B64" s="11" t="s">
        <v>14</v>
      </c>
      <c r="C64" s="12" t="s">
        <v>186</v>
      </c>
      <c r="D64" s="13" t="s">
        <v>191</v>
      </c>
      <c r="E64" s="11" t="s">
        <v>190</v>
      </c>
      <c r="F64" s="12" t="s">
        <v>15</v>
      </c>
      <c r="G64" s="4" t="s">
        <v>188</v>
      </c>
      <c r="H64" s="7" t="s">
        <v>189</v>
      </c>
      <c r="I64" s="14" t="s">
        <v>185</v>
      </c>
      <c r="J64" s="15" t="s">
        <v>18</v>
      </c>
      <c r="K64" s="16" t="s">
        <v>19</v>
      </c>
      <c r="L64" s="47">
        <v>3355.85</v>
      </c>
      <c r="M64" s="11">
        <v>4.5</v>
      </c>
      <c r="N64" s="18">
        <v>2824.76</v>
      </c>
      <c r="O64" s="18">
        <v>2824.76</v>
      </c>
    </row>
    <row r="65" spans="1:15" ht="25.5" customHeight="1" thickBot="1" x14ac:dyDescent="0.3">
      <c r="A65" s="10">
        <v>63</v>
      </c>
      <c r="B65" s="11" t="s">
        <v>14</v>
      </c>
      <c r="C65" s="12" t="s">
        <v>187</v>
      </c>
      <c r="D65" s="13" t="s">
        <v>125</v>
      </c>
      <c r="E65" s="11" t="s">
        <v>192</v>
      </c>
      <c r="F65" s="19" t="s">
        <v>15</v>
      </c>
      <c r="G65" s="4" t="s">
        <v>188</v>
      </c>
      <c r="H65" s="7" t="s">
        <v>189</v>
      </c>
      <c r="I65" s="14" t="s">
        <v>185</v>
      </c>
      <c r="J65" s="15" t="s">
        <v>18</v>
      </c>
      <c r="K65" s="16" t="s">
        <v>19</v>
      </c>
      <c r="L65" s="47">
        <v>3355.85</v>
      </c>
      <c r="M65" s="11">
        <v>4.5</v>
      </c>
      <c r="N65" s="18">
        <v>2492.44</v>
      </c>
      <c r="O65" s="18">
        <v>2492.44</v>
      </c>
    </row>
    <row r="66" spans="1:15" ht="25.5" customHeight="1" thickBot="1" x14ac:dyDescent="0.3">
      <c r="A66" s="10">
        <v>64</v>
      </c>
      <c r="B66" s="11" t="s">
        <v>14</v>
      </c>
      <c r="C66" s="12" t="s">
        <v>48</v>
      </c>
      <c r="D66" s="13" t="s">
        <v>138</v>
      </c>
      <c r="E66" s="11" t="s">
        <v>16</v>
      </c>
      <c r="F66" s="19" t="s">
        <v>15</v>
      </c>
      <c r="G66" s="4" t="s">
        <v>188</v>
      </c>
      <c r="H66" s="7" t="s">
        <v>189</v>
      </c>
      <c r="I66" s="14" t="s">
        <v>185</v>
      </c>
      <c r="J66" s="15" t="s">
        <v>18</v>
      </c>
      <c r="K66" s="16" t="s">
        <v>19</v>
      </c>
      <c r="L66" s="47">
        <v>3772.42</v>
      </c>
      <c r="M66" s="11">
        <v>4.5</v>
      </c>
      <c r="N66" s="18">
        <v>2824.76</v>
      </c>
      <c r="O66" s="18">
        <v>2824.76</v>
      </c>
    </row>
    <row r="67" spans="1:15" ht="25.5" customHeight="1" thickBot="1" x14ac:dyDescent="0.3">
      <c r="A67" s="10">
        <v>65</v>
      </c>
      <c r="B67" s="11" t="s">
        <v>14</v>
      </c>
      <c r="C67" s="12" t="s">
        <v>98</v>
      </c>
      <c r="D67" s="13" t="s">
        <v>101</v>
      </c>
      <c r="E67" s="11" t="s">
        <v>34</v>
      </c>
      <c r="F67" s="19" t="s">
        <v>15</v>
      </c>
      <c r="G67" s="4" t="s">
        <v>207</v>
      </c>
      <c r="H67" s="7" t="s">
        <v>208</v>
      </c>
      <c r="I67" s="14" t="s">
        <v>209</v>
      </c>
      <c r="J67" s="15" t="s">
        <v>18</v>
      </c>
      <c r="K67" s="16" t="s">
        <v>19</v>
      </c>
      <c r="L67" s="47">
        <v>1187.28</v>
      </c>
      <c r="M67" s="11">
        <v>1.7</v>
      </c>
      <c r="N67" s="18">
        <v>655.53</v>
      </c>
      <c r="O67" s="17">
        <v>655.53</v>
      </c>
    </row>
    <row r="68" spans="1:15" ht="25.5" customHeight="1" thickBot="1" x14ac:dyDescent="0.3">
      <c r="A68" s="10">
        <v>66</v>
      </c>
      <c r="B68" s="11" t="s">
        <v>14</v>
      </c>
      <c r="C68" s="12" t="s">
        <v>30</v>
      </c>
      <c r="D68" s="13" t="s">
        <v>108</v>
      </c>
      <c r="E68" s="11" t="s">
        <v>31</v>
      </c>
      <c r="F68" s="19" t="s">
        <v>15</v>
      </c>
      <c r="G68" s="4" t="s">
        <v>207</v>
      </c>
      <c r="H68" s="7" t="s">
        <v>208</v>
      </c>
      <c r="I68" s="14" t="s">
        <v>209</v>
      </c>
      <c r="J68" s="15" t="s">
        <v>18</v>
      </c>
      <c r="K68" s="16" t="s">
        <v>19</v>
      </c>
      <c r="L68" s="47">
        <v>1187.28</v>
      </c>
      <c r="M68" s="11">
        <v>1.7</v>
      </c>
      <c r="N68" s="18">
        <v>655.53</v>
      </c>
      <c r="O68" s="17">
        <v>655.53</v>
      </c>
    </row>
    <row r="69" spans="1:15" ht="25.5" customHeight="1" thickBot="1" x14ac:dyDescent="0.3">
      <c r="A69" s="10">
        <v>67</v>
      </c>
      <c r="B69" s="11" t="s">
        <v>14</v>
      </c>
      <c r="C69" s="12" t="s">
        <v>193</v>
      </c>
      <c r="D69" s="13" t="s">
        <v>133</v>
      </c>
      <c r="E69" s="11" t="s">
        <v>24</v>
      </c>
      <c r="F69" s="19" t="s">
        <v>15</v>
      </c>
      <c r="G69" s="4" t="s">
        <v>204</v>
      </c>
      <c r="H69" s="7" t="s">
        <v>205</v>
      </c>
      <c r="I69" s="14" t="s">
        <v>206</v>
      </c>
      <c r="J69" s="15" t="s">
        <v>18</v>
      </c>
      <c r="K69" s="16" t="s">
        <v>19</v>
      </c>
      <c r="L69" s="47">
        <v>1890.49</v>
      </c>
      <c r="M69" s="11">
        <v>4.5</v>
      </c>
      <c r="N69" s="18">
        <v>2480.63</v>
      </c>
      <c r="O69" s="18">
        <v>2480.63</v>
      </c>
    </row>
    <row r="70" spans="1:15" ht="25.5" customHeight="1" thickBot="1" x14ac:dyDescent="0.3">
      <c r="A70" s="10">
        <v>68</v>
      </c>
      <c r="B70" s="11" t="s">
        <v>14</v>
      </c>
      <c r="C70" s="12" t="s">
        <v>194</v>
      </c>
      <c r="D70" s="13" t="s">
        <v>200</v>
      </c>
      <c r="E70" s="11" t="s">
        <v>199</v>
      </c>
      <c r="F70" s="19" t="s">
        <v>15</v>
      </c>
      <c r="G70" s="4" t="s">
        <v>204</v>
      </c>
      <c r="H70" s="7" t="s">
        <v>205</v>
      </c>
      <c r="I70" s="14" t="s">
        <v>206</v>
      </c>
      <c r="J70" s="15" t="s">
        <v>18</v>
      </c>
      <c r="K70" s="16" t="s">
        <v>19</v>
      </c>
      <c r="L70" s="47">
        <v>1890.49</v>
      </c>
      <c r="M70" s="11">
        <v>4.5</v>
      </c>
      <c r="N70" s="18">
        <v>2811.38</v>
      </c>
      <c r="O70" s="18">
        <v>2811.38</v>
      </c>
    </row>
    <row r="71" spans="1:15" ht="25.5" customHeight="1" thickBot="1" x14ac:dyDescent="0.3">
      <c r="A71" s="10">
        <v>69</v>
      </c>
      <c r="B71" s="11" t="s">
        <v>14</v>
      </c>
      <c r="C71" s="12" t="s">
        <v>195</v>
      </c>
      <c r="D71" s="13" t="s">
        <v>198</v>
      </c>
      <c r="E71" s="11" t="s">
        <v>24</v>
      </c>
      <c r="F71" s="19" t="s">
        <v>15</v>
      </c>
      <c r="G71" s="4" t="s">
        <v>204</v>
      </c>
      <c r="H71" s="7" t="s">
        <v>205</v>
      </c>
      <c r="I71" s="14" t="s">
        <v>206</v>
      </c>
      <c r="J71" s="15" t="s">
        <v>18</v>
      </c>
      <c r="K71" s="16" t="s">
        <v>19</v>
      </c>
      <c r="L71" s="47">
        <v>1890.49</v>
      </c>
      <c r="M71" s="11">
        <v>4.5</v>
      </c>
      <c r="N71" s="18">
        <v>2811.38</v>
      </c>
      <c r="O71" s="18">
        <v>2811.38</v>
      </c>
    </row>
    <row r="72" spans="1:15" ht="25.5" customHeight="1" thickBot="1" x14ac:dyDescent="0.3">
      <c r="A72" s="10">
        <v>70</v>
      </c>
      <c r="B72" s="11" t="s">
        <v>14</v>
      </c>
      <c r="C72" s="12" t="s">
        <v>196</v>
      </c>
      <c r="D72" s="13" t="s">
        <v>201</v>
      </c>
      <c r="E72" s="11" t="s">
        <v>66</v>
      </c>
      <c r="F72" s="19" t="s">
        <v>15</v>
      </c>
      <c r="G72" s="4" t="s">
        <v>204</v>
      </c>
      <c r="H72" s="7" t="s">
        <v>205</v>
      </c>
      <c r="I72" s="14" t="s">
        <v>206</v>
      </c>
      <c r="J72" s="15" t="s">
        <v>18</v>
      </c>
      <c r="K72" s="16" t="s">
        <v>19</v>
      </c>
      <c r="L72" s="47">
        <v>1890.49</v>
      </c>
      <c r="M72" s="11">
        <v>4.5</v>
      </c>
      <c r="N72" s="18">
        <v>2811.38</v>
      </c>
      <c r="O72" s="18">
        <v>2811.38</v>
      </c>
    </row>
    <row r="73" spans="1:15" ht="25.5" customHeight="1" thickBot="1" x14ac:dyDescent="0.3">
      <c r="A73" s="10">
        <v>71</v>
      </c>
      <c r="B73" s="11" t="s">
        <v>14</v>
      </c>
      <c r="C73" s="12" t="s">
        <v>97</v>
      </c>
      <c r="D73" s="13" t="s">
        <v>138</v>
      </c>
      <c r="E73" s="11" t="s">
        <v>16</v>
      </c>
      <c r="F73" s="12" t="s">
        <v>15</v>
      </c>
      <c r="G73" s="4" t="s">
        <v>204</v>
      </c>
      <c r="H73" s="7" t="s">
        <v>205</v>
      </c>
      <c r="I73" s="14" t="s">
        <v>206</v>
      </c>
      <c r="J73" s="15" t="s">
        <v>18</v>
      </c>
      <c r="K73" s="16" t="s">
        <v>19</v>
      </c>
      <c r="L73" s="47">
        <v>1890.49</v>
      </c>
      <c r="M73" s="11">
        <v>4.5</v>
      </c>
      <c r="N73" s="18">
        <v>2811.38</v>
      </c>
      <c r="O73" s="18">
        <v>2811.38</v>
      </c>
    </row>
    <row r="74" spans="1:15" ht="25.5" customHeight="1" thickBot="1" x14ac:dyDescent="0.3">
      <c r="A74" s="10">
        <v>72</v>
      </c>
      <c r="B74" s="11" t="s">
        <v>14</v>
      </c>
      <c r="C74" s="12" t="s">
        <v>30</v>
      </c>
      <c r="D74" s="13" t="s">
        <v>108</v>
      </c>
      <c r="E74" s="11" t="s">
        <v>31</v>
      </c>
      <c r="F74" s="12" t="s">
        <v>15</v>
      </c>
      <c r="G74" s="4" t="s">
        <v>204</v>
      </c>
      <c r="H74" s="7" t="s">
        <v>205</v>
      </c>
      <c r="I74" s="14" t="s">
        <v>206</v>
      </c>
      <c r="J74" s="15" t="s">
        <v>18</v>
      </c>
      <c r="K74" s="16" t="s">
        <v>19</v>
      </c>
      <c r="L74" s="47">
        <v>1890.49</v>
      </c>
      <c r="M74" s="11">
        <v>4.5</v>
      </c>
      <c r="N74" s="18">
        <v>2811.38</v>
      </c>
      <c r="O74" s="18">
        <v>2811.38</v>
      </c>
    </row>
    <row r="75" spans="1:15" ht="25.5" customHeight="1" thickBot="1" x14ac:dyDescent="0.3">
      <c r="A75" s="10">
        <v>73</v>
      </c>
      <c r="B75" s="11" t="s">
        <v>14</v>
      </c>
      <c r="C75" s="12" t="s">
        <v>70</v>
      </c>
      <c r="D75" s="13" t="s">
        <v>113</v>
      </c>
      <c r="E75" s="11" t="s">
        <v>66</v>
      </c>
      <c r="F75" s="12" t="s">
        <v>15</v>
      </c>
      <c r="G75" s="4" t="s">
        <v>204</v>
      </c>
      <c r="H75" s="7" t="s">
        <v>205</v>
      </c>
      <c r="I75" s="14" t="s">
        <v>206</v>
      </c>
      <c r="J75" s="15" t="s">
        <v>18</v>
      </c>
      <c r="K75" s="16" t="s">
        <v>19</v>
      </c>
      <c r="L75" s="47">
        <v>1890.49</v>
      </c>
      <c r="M75" s="11">
        <v>4.5</v>
      </c>
      <c r="N75" s="18">
        <v>2811.38</v>
      </c>
      <c r="O75" s="18">
        <v>2811.38</v>
      </c>
    </row>
    <row r="76" spans="1:15" ht="25.5" customHeight="1" thickBot="1" x14ac:dyDescent="0.3">
      <c r="A76" s="10">
        <v>74</v>
      </c>
      <c r="B76" s="11" t="s">
        <v>14</v>
      </c>
      <c r="C76" s="12" t="s">
        <v>197</v>
      </c>
      <c r="D76" s="13" t="s">
        <v>202</v>
      </c>
      <c r="E76" s="11" t="s">
        <v>203</v>
      </c>
      <c r="F76" s="12" t="s">
        <v>15</v>
      </c>
      <c r="G76" s="4" t="s">
        <v>204</v>
      </c>
      <c r="H76" s="7" t="s">
        <v>205</v>
      </c>
      <c r="I76" s="14" t="s">
        <v>206</v>
      </c>
      <c r="J76" s="15" t="s">
        <v>18</v>
      </c>
      <c r="K76" s="16" t="s">
        <v>19</v>
      </c>
      <c r="L76" s="47">
        <v>1890.49</v>
      </c>
      <c r="M76" s="11">
        <v>4.5</v>
      </c>
      <c r="N76" s="18">
        <v>2811.38</v>
      </c>
      <c r="O76" s="18">
        <v>2811.38</v>
      </c>
    </row>
    <row r="77" spans="1:15" ht="36" customHeight="1" thickBot="1" x14ac:dyDescent="0.3">
      <c r="A77" s="10">
        <v>75</v>
      </c>
      <c r="B77" s="11" t="s">
        <v>14</v>
      </c>
      <c r="C77" s="12" t="s">
        <v>21</v>
      </c>
      <c r="D77" s="13" t="s">
        <v>22</v>
      </c>
      <c r="E77" s="11" t="s">
        <v>16</v>
      </c>
      <c r="F77" s="12" t="s">
        <v>15</v>
      </c>
      <c r="G77" s="4" t="s">
        <v>23</v>
      </c>
      <c r="H77" s="7" t="s">
        <v>210</v>
      </c>
      <c r="I77" s="14" t="s">
        <v>211</v>
      </c>
      <c r="J77" s="15" t="s">
        <v>18</v>
      </c>
      <c r="K77" s="16" t="s">
        <v>19</v>
      </c>
      <c r="L77" s="47">
        <v>0</v>
      </c>
      <c r="M77" s="11">
        <v>1.5</v>
      </c>
      <c r="N77" s="18">
        <v>832.9</v>
      </c>
      <c r="O77" s="17">
        <v>832.9</v>
      </c>
    </row>
    <row r="78" spans="1:15" ht="25.5" customHeight="1" thickBot="1" x14ac:dyDescent="0.3">
      <c r="A78" s="10">
        <v>76</v>
      </c>
      <c r="B78" s="11" t="s">
        <v>14</v>
      </c>
      <c r="C78" s="12" t="s">
        <v>156</v>
      </c>
      <c r="D78" s="13" t="s">
        <v>157</v>
      </c>
      <c r="E78" s="11" t="s">
        <v>152</v>
      </c>
      <c r="F78" s="12" t="s">
        <v>15</v>
      </c>
      <c r="G78" s="4" t="s">
        <v>81</v>
      </c>
      <c r="H78" s="7" t="s">
        <v>158</v>
      </c>
      <c r="I78" s="14" t="s">
        <v>159</v>
      </c>
      <c r="J78" s="15" t="s">
        <v>18</v>
      </c>
      <c r="K78" s="16" t="s">
        <v>19</v>
      </c>
      <c r="L78" s="47">
        <v>0</v>
      </c>
      <c r="M78" s="11">
        <v>5.5</v>
      </c>
      <c r="N78" s="18">
        <v>2544.9899999999998</v>
      </c>
      <c r="O78" s="17">
        <v>2544.9899999999998</v>
      </c>
    </row>
    <row r="79" spans="1:15" ht="25.5" customHeight="1" thickBot="1" x14ac:dyDescent="0.3">
      <c r="A79" s="10">
        <v>77</v>
      </c>
      <c r="B79" s="11" t="s">
        <v>14</v>
      </c>
      <c r="C79" s="12" t="s">
        <v>169</v>
      </c>
      <c r="D79" s="13" t="s">
        <v>174</v>
      </c>
      <c r="E79" s="11" t="s">
        <v>66</v>
      </c>
      <c r="F79" s="12" t="s">
        <v>15</v>
      </c>
      <c r="G79" s="4" t="s">
        <v>72</v>
      </c>
      <c r="H79" s="7" t="s">
        <v>167</v>
      </c>
      <c r="I79" s="14" t="s">
        <v>168</v>
      </c>
      <c r="J79" s="15" t="s">
        <v>18</v>
      </c>
      <c r="K79" s="16" t="s">
        <v>19</v>
      </c>
      <c r="L79" s="47">
        <v>0</v>
      </c>
      <c r="M79" s="11">
        <v>3.5</v>
      </c>
      <c r="N79" s="18">
        <v>1274.6099999999999</v>
      </c>
      <c r="O79" s="18">
        <v>1274.6099999999999</v>
      </c>
    </row>
    <row r="80" spans="1:15" ht="33.75" customHeight="1" thickBot="1" x14ac:dyDescent="0.3">
      <c r="A80" s="10">
        <v>78</v>
      </c>
      <c r="B80" s="11" t="s">
        <v>14</v>
      </c>
      <c r="C80" s="12" t="s">
        <v>170</v>
      </c>
      <c r="D80" s="13" t="s">
        <v>176</v>
      </c>
      <c r="E80" s="11" t="s">
        <v>66</v>
      </c>
      <c r="F80" s="12" t="s">
        <v>15</v>
      </c>
      <c r="G80" s="4" t="s">
        <v>72</v>
      </c>
      <c r="H80" s="7" t="s">
        <v>167</v>
      </c>
      <c r="I80" s="14" t="s">
        <v>168</v>
      </c>
      <c r="J80" s="15" t="s">
        <v>18</v>
      </c>
      <c r="K80" s="16" t="s">
        <v>19</v>
      </c>
      <c r="L80" s="47">
        <v>0</v>
      </c>
      <c r="M80" s="11">
        <v>3.5</v>
      </c>
      <c r="N80" s="18">
        <v>1274.6099999999999</v>
      </c>
      <c r="O80" s="18">
        <v>1274.6099999999999</v>
      </c>
    </row>
    <row r="81" spans="1:18" ht="25.5" customHeight="1" thickBot="1" x14ac:dyDescent="0.3">
      <c r="A81" s="10">
        <v>79</v>
      </c>
      <c r="B81" s="11" t="s">
        <v>14</v>
      </c>
      <c r="C81" s="12" t="s">
        <v>171</v>
      </c>
      <c r="D81" s="13" t="s">
        <v>177</v>
      </c>
      <c r="E81" s="11" t="s">
        <v>66</v>
      </c>
      <c r="F81" s="12" t="s">
        <v>15</v>
      </c>
      <c r="G81" s="4" t="s">
        <v>72</v>
      </c>
      <c r="H81" s="7" t="s">
        <v>167</v>
      </c>
      <c r="I81" s="14" t="s">
        <v>168</v>
      </c>
      <c r="J81" s="15" t="s">
        <v>18</v>
      </c>
      <c r="K81" s="16" t="s">
        <v>19</v>
      </c>
      <c r="L81" s="47">
        <v>0</v>
      </c>
      <c r="M81" s="11">
        <v>3.5</v>
      </c>
      <c r="N81" s="18">
        <v>1274.6099999999999</v>
      </c>
      <c r="O81" s="17">
        <f t="shared" si="0"/>
        <v>1274.6099999999999</v>
      </c>
    </row>
    <row r="82" spans="1:18" ht="25.5" customHeight="1" thickBot="1" x14ac:dyDescent="0.3">
      <c r="A82" s="10">
        <v>80</v>
      </c>
      <c r="B82" s="11" t="s">
        <v>14</v>
      </c>
      <c r="C82" s="12" t="s">
        <v>172</v>
      </c>
      <c r="D82" s="13" t="s">
        <v>178</v>
      </c>
      <c r="E82" s="11" t="s">
        <v>66</v>
      </c>
      <c r="F82" s="12" t="s">
        <v>15</v>
      </c>
      <c r="G82" s="4" t="s">
        <v>72</v>
      </c>
      <c r="H82" s="7" t="s">
        <v>167</v>
      </c>
      <c r="I82" s="14" t="s">
        <v>168</v>
      </c>
      <c r="J82" s="15" t="s">
        <v>18</v>
      </c>
      <c r="K82" s="16" t="s">
        <v>19</v>
      </c>
      <c r="L82" s="47">
        <v>0</v>
      </c>
      <c r="M82" s="11">
        <v>3.5</v>
      </c>
      <c r="N82" s="18">
        <v>1274.6099999999999</v>
      </c>
      <c r="O82" s="17">
        <f t="shared" si="0"/>
        <v>1274.6099999999999</v>
      </c>
    </row>
    <row r="83" spans="1:18" ht="25.5" customHeight="1" thickBot="1" x14ac:dyDescent="0.3">
      <c r="A83" s="10">
        <v>81</v>
      </c>
      <c r="B83" s="11" t="s">
        <v>14</v>
      </c>
      <c r="C83" s="12" t="s">
        <v>173</v>
      </c>
      <c r="D83" s="13" t="s">
        <v>175</v>
      </c>
      <c r="E83" s="11" t="s">
        <v>66</v>
      </c>
      <c r="F83" s="12" t="s">
        <v>15</v>
      </c>
      <c r="G83" s="4" t="s">
        <v>72</v>
      </c>
      <c r="H83" s="7" t="s">
        <v>167</v>
      </c>
      <c r="I83" s="14" t="s">
        <v>168</v>
      </c>
      <c r="J83" s="15" t="s">
        <v>18</v>
      </c>
      <c r="K83" s="16" t="s">
        <v>19</v>
      </c>
      <c r="L83" s="47">
        <v>0</v>
      </c>
      <c r="M83" s="11">
        <v>3.5</v>
      </c>
      <c r="N83" s="18">
        <v>1529.57</v>
      </c>
      <c r="O83" s="17">
        <f t="shared" si="0"/>
        <v>1529.57</v>
      </c>
    </row>
    <row r="84" spans="1:18" s="29" customFormat="1" ht="35.25" customHeight="1" thickBot="1" x14ac:dyDescent="0.3">
      <c r="A84" s="10">
        <v>82</v>
      </c>
      <c r="B84" s="32" t="s">
        <v>14</v>
      </c>
      <c r="C84" s="31" t="s">
        <v>212</v>
      </c>
      <c r="D84" s="13" t="s">
        <v>213</v>
      </c>
      <c r="E84" s="32" t="s">
        <v>214</v>
      </c>
      <c r="F84" s="31" t="s">
        <v>15</v>
      </c>
      <c r="G84" s="33" t="s">
        <v>215</v>
      </c>
      <c r="H84" s="7" t="s">
        <v>216</v>
      </c>
      <c r="I84" s="14" t="s">
        <v>217</v>
      </c>
      <c r="J84" s="34" t="s">
        <v>18</v>
      </c>
      <c r="K84" s="35" t="s">
        <v>19</v>
      </c>
      <c r="L84" s="66">
        <v>4612.3</v>
      </c>
      <c r="M84" s="32">
        <v>13.5</v>
      </c>
      <c r="N84" s="36">
        <v>10461.530000000001</v>
      </c>
      <c r="O84" s="37">
        <f t="shared" si="0"/>
        <v>15073.830000000002</v>
      </c>
    </row>
    <row r="85" spans="1:18" ht="45" customHeight="1" thickBot="1" x14ac:dyDescent="0.3">
      <c r="A85" s="10">
        <v>83</v>
      </c>
      <c r="B85" s="11" t="s">
        <v>14</v>
      </c>
      <c r="C85" s="12" t="s">
        <v>181</v>
      </c>
      <c r="D85" s="13" t="s">
        <v>82</v>
      </c>
      <c r="E85" s="32" t="s">
        <v>16</v>
      </c>
      <c r="F85" s="31" t="s">
        <v>15</v>
      </c>
      <c r="G85" s="33" t="s">
        <v>256</v>
      </c>
      <c r="H85" s="7" t="s">
        <v>257</v>
      </c>
      <c r="I85" s="14" t="s">
        <v>255</v>
      </c>
      <c r="J85" s="34" t="s">
        <v>18</v>
      </c>
      <c r="K85" s="35" t="s">
        <v>19</v>
      </c>
      <c r="L85" s="66">
        <v>4495.3999999999996</v>
      </c>
      <c r="M85" s="32">
        <v>14</v>
      </c>
      <c r="N85" s="39">
        <v>12125.34</v>
      </c>
      <c r="O85" s="38">
        <f t="shared" si="0"/>
        <v>16620.739999999998</v>
      </c>
    </row>
    <row r="86" spans="1:18" ht="25.5" customHeight="1" thickBot="1" x14ac:dyDescent="0.3">
      <c r="A86" s="10">
        <v>84</v>
      </c>
      <c r="B86" s="11" t="s">
        <v>14</v>
      </c>
      <c r="C86" s="12" t="s">
        <v>218</v>
      </c>
      <c r="D86" s="13" t="s">
        <v>221</v>
      </c>
      <c r="E86" s="11" t="s">
        <v>220</v>
      </c>
      <c r="F86" s="12" t="s">
        <v>15</v>
      </c>
      <c r="G86" s="4" t="s">
        <v>224</v>
      </c>
      <c r="H86" s="7" t="s">
        <v>225</v>
      </c>
      <c r="I86" s="14" t="s">
        <v>223</v>
      </c>
      <c r="J86" s="15" t="s">
        <v>18</v>
      </c>
      <c r="K86" s="16" t="s">
        <v>19</v>
      </c>
      <c r="L86" s="47">
        <v>2328.79</v>
      </c>
      <c r="M86" s="11">
        <v>4.5</v>
      </c>
      <c r="N86" s="18">
        <v>1735.18</v>
      </c>
      <c r="O86" s="17">
        <v>1735.18</v>
      </c>
    </row>
    <row r="87" spans="1:18" ht="25.5" customHeight="1" thickBot="1" x14ac:dyDescent="0.3">
      <c r="A87" s="10">
        <v>85</v>
      </c>
      <c r="B87" s="11" t="s">
        <v>14</v>
      </c>
      <c r="C87" s="12" t="s">
        <v>219</v>
      </c>
      <c r="D87" s="13" t="s">
        <v>222</v>
      </c>
      <c r="E87" s="11" t="s">
        <v>220</v>
      </c>
      <c r="F87" s="12" t="s">
        <v>15</v>
      </c>
      <c r="G87" s="4" t="s">
        <v>224</v>
      </c>
      <c r="H87" s="7" t="s">
        <v>225</v>
      </c>
      <c r="I87" s="14" t="s">
        <v>223</v>
      </c>
      <c r="J87" s="15" t="s">
        <v>18</v>
      </c>
      <c r="K87" s="16" t="s">
        <v>19</v>
      </c>
      <c r="L87" s="47">
        <v>2328.79</v>
      </c>
      <c r="M87" s="11">
        <v>4.5</v>
      </c>
      <c r="N87" s="18">
        <v>2082.27</v>
      </c>
      <c r="O87" s="17">
        <v>2082.27</v>
      </c>
    </row>
    <row r="88" spans="1:18" ht="25.5" customHeight="1" thickBot="1" x14ac:dyDescent="0.3">
      <c r="A88" s="10">
        <v>86</v>
      </c>
      <c r="B88" s="11" t="s">
        <v>14</v>
      </c>
      <c r="C88" s="12" t="s">
        <v>21</v>
      </c>
      <c r="D88" s="13" t="s">
        <v>22</v>
      </c>
      <c r="E88" s="11" t="s">
        <v>16</v>
      </c>
      <c r="F88" s="12" t="s">
        <v>15</v>
      </c>
      <c r="G88" s="4" t="s">
        <v>23</v>
      </c>
      <c r="H88" s="7" t="s">
        <v>227</v>
      </c>
      <c r="I88" s="14" t="s">
        <v>226</v>
      </c>
      <c r="J88" s="15" t="s">
        <v>18</v>
      </c>
      <c r="K88" s="16" t="s">
        <v>19</v>
      </c>
      <c r="L88" s="47">
        <v>0</v>
      </c>
      <c r="M88" s="11">
        <v>0.5</v>
      </c>
      <c r="N88" s="18">
        <v>277.63</v>
      </c>
      <c r="O88" s="17">
        <v>277.63</v>
      </c>
    </row>
    <row r="89" spans="1:18" ht="25.5" customHeight="1" thickBot="1" x14ac:dyDescent="0.3">
      <c r="A89" s="10">
        <v>87</v>
      </c>
      <c r="B89" s="20" t="s">
        <v>14</v>
      </c>
      <c r="C89" s="21" t="s">
        <v>156</v>
      </c>
      <c r="D89" s="22" t="s">
        <v>157</v>
      </c>
      <c r="E89" s="20" t="s">
        <v>152</v>
      </c>
      <c r="F89" s="21" t="s">
        <v>15</v>
      </c>
      <c r="G89" s="4" t="s">
        <v>162</v>
      </c>
      <c r="H89" s="5" t="s">
        <v>229</v>
      </c>
      <c r="I89" s="23" t="s">
        <v>230</v>
      </c>
      <c r="J89" s="16" t="s">
        <v>18</v>
      </c>
      <c r="K89" s="16" t="s">
        <v>19</v>
      </c>
      <c r="L89" s="47">
        <v>1371.71</v>
      </c>
      <c r="M89" s="20">
        <v>5.5</v>
      </c>
      <c r="N89" s="24">
        <v>2403.6</v>
      </c>
      <c r="O89" s="24">
        <v>2403.6</v>
      </c>
      <c r="P89" s="75"/>
      <c r="Q89" s="75"/>
      <c r="R89" s="75"/>
    </row>
    <row r="90" spans="1:18" ht="25.5" customHeight="1" thickBot="1" x14ac:dyDescent="0.3">
      <c r="A90" s="10">
        <v>88</v>
      </c>
      <c r="B90" s="20" t="s">
        <v>14</v>
      </c>
      <c r="C90" s="21" t="s">
        <v>228</v>
      </c>
      <c r="D90" s="22" t="s">
        <v>221</v>
      </c>
      <c r="E90" s="20" t="s">
        <v>220</v>
      </c>
      <c r="F90" s="21" t="s">
        <v>15</v>
      </c>
      <c r="G90" s="4" t="s">
        <v>162</v>
      </c>
      <c r="H90" s="5" t="s">
        <v>229</v>
      </c>
      <c r="I90" s="23" t="s">
        <v>230</v>
      </c>
      <c r="J90" s="16" t="s">
        <v>18</v>
      </c>
      <c r="K90" s="16" t="s">
        <v>19</v>
      </c>
      <c r="L90" s="47">
        <v>1371.71</v>
      </c>
      <c r="M90" s="20">
        <v>5.5</v>
      </c>
      <c r="N90" s="24">
        <v>2002.96</v>
      </c>
      <c r="O90" s="17">
        <v>2002.96</v>
      </c>
      <c r="P90" s="75"/>
      <c r="Q90" s="75"/>
      <c r="R90" s="75"/>
    </row>
    <row r="91" spans="1:18" ht="25.5" customHeight="1" thickBot="1" x14ac:dyDescent="0.3">
      <c r="A91" s="10">
        <v>89</v>
      </c>
      <c r="B91" s="20" t="s">
        <v>14</v>
      </c>
      <c r="C91" s="21" t="s">
        <v>97</v>
      </c>
      <c r="D91" s="22" t="s">
        <v>138</v>
      </c>
      <c r="E91" s="20" t="s">
        <v>220</v>
      </c>
      <c r="F91" s="21" t="s">
        <v>15</v>
      </c>
      <c r="G91" s="4" t="s">
        <v>162</v>
      </c>
      <c r="H91" s="5" t="s">
        <v>229</v>
      </c>
      <c r="I91" s="23" t="s">
        <v>230</v>
      </c>
      <c r="J91" s="16" t="s">
        <v>18</v>
      </c>
      <c r="K91" s="16" t="s">
        <v>19</v>
      </c>
      <c r="L91" s="47">
        <v>1371.71</v>
      </c>
      <c r="M91" s="20">
        <v>5.5</v>
      </c>
      <c r="N91" s="24">
        <v>2403.6</v>
      </c>
      <c r="O91" s="24">
        <v>2403.6</v>
      </c>
      <c r="P91" s="75"/>
      <c r="Q91" s="75"/>
      <c r="R91" s="75"/>
    </row>
    <row r="92" spans="1:18" ht="30.75" thickBot="1" x14ac:dyDescent="0.3">
      <c r="A92" s="10">
        <v>90</v>
      </c>
      <c r="B92" s="20" t="s">
        <v>14</v>
      </c>
      <c r="C92" s="21" t="s">
        <v>194</v>
      </c>
      <c r="D92" s="22" t="s">
        <v>200</v>
      </c>
      <c r="E92" s="20" t="s">
        <v>199</v>
      </c>
      <c r="F92" s="21" t="s">
        <v>15</v>
      </c>
      <c r="G92" s="4" t="s">
        <v>234</v>
      </c>
      <c r="H92" s="5" t="s">
        <v>233</v>
      </c>
      <c r="I92" s="23" t="s">
        <v>232</v>
      </c>
      <c r="J92" s="16" t="s">
        <v>18</v>
      </c>
      <c r="K92" s="16" t="s">
        <v>19</v>
      </c>
      <c r="L92" s="47">
        <v>3622.82</v>
      </c>
      <c r="M92" s="20">
        <v>6.5</v>
      </c>
      <c r="N92" s="24">
        <v>4196.24</v>
      </c>
      <c r="O92" s="24">
        <v>4196.24</v>
      </c>
      <c r="P92" s="25"/>
      <c r="Q92" s="75"/>
      <c r="R92" s="75"/>
    </row>
    <row r="93" spans="1:18" ht="30.75" thickBot="1" x14ac:dyDescent="0.3">
      <c r="A93" s="10">
        <v>91</v>
      </c>
      <c r="B93" s="20" t="s">
        <v>14</v>
      </c>
      <c r="C93" s="21" t="s">
        <v>89</v>
      </c>
      <c r="D93" s="22" t="s">
        <v>90</v>
      </c>
      <c r="E93" s="20" t="s">
        <v>91</v>
      </c>
      <c r="F93" s="21" t="s">
        <v>15</v>
      </c>
      <c r="G93" s="4" t="s">
        <v>234</v>
      </c>
      <c r="H93" s="5" t="s">
        <v>233</v>
      </c>
      <c r="I93" s="23" t="s">
        <v>232</v>
      </c>
      <c r="J93" s="16" t="s">
        <v>18</v>
      </c>
      <c r="K93" s="16" t="s">
        <v>19</v>
      </c>
      <c r="L93" s="47">
        <v>3622.82</v>
      </c>
      <c r="M93" s="20">
        <v>6.5</v>
      </c>
      <c r="N93" s="24">
        <v>4196.24</v>
      </c>
      <c r="O93" s="24">
        <v>4196.24</v>
      </c>
      <c r="P93" s="25"/>
      <c r="Q93" s="75"/>
      <c r="R93" s="75"/>
    </row>
    <row r="94" spans="1:18" ht="30.75" thickBot="1" x14ac:dyDescent="0.3">
      <c r="A94" s="10">
        <v>92</v>
      </c>
      <c r="B94" s="20" t="s">
        <v>14</v>
      </c>
      <c r="C94" s="21" t="s">
        <v>195</v>
      </c>
      <c r="D94" s="22" t="s">
        <v>198</v>
      </c>
      <c r="E94" s="20" t="s">
        <v>24</v>
      </c>
      <c r="F94" s="21" t="s">
        <v>15</v>
      </c>
      <c r="G94" s="4" t="s">
        <v>234</v>
      </c>
      <c r="H94" s="5" t="s">
        <v>233</v>
      </c>
      <c r="I94" s="23" t="s">
        <v>232</v>
      </c>
      <c r="J94" s="16" t="s">
        <v>18</v>
      </c>
      <c r="K94" s="16" t="s">
        <v>19</v>
      </c>
      <c r="L94" s="47">
        <v>3622.82</v>
      </c>
      <c r="M94" s="20">
        <v>6.5</v>
      </c>
      <c r="N94" s="24">
        <v>4196.24</v>
      </c>
      <c r="O94" s="24">
        <v>4196.24</v>
      </c>
      <c r="P94" s="25"/>
      <c r="Q94" s="75"/>
      <c r="R94" s="75"/>
    </row>
    <row r="95" spans="1:18" ht="30.75" thickBot="1" x14ac:dyDescent="0.3">
      <c r="A95" s="10">
        <v>93</v>
      </c>
      <c r="B95" s="20" t="s">
        <v>14</v>
      </c>
      <c r="C95" s="21" t="s">
        <v>48</v>
      </c>
      <c r="D95" s="22" t="s">
        <v>138</v>
      </c>
      <c r="E95" s="20" t="s">
        <v>16</v>
      </c>
      <c r="F95" s="21" t="s">
        <v>15</v>
      </c>
      <c r="G95" s="4" t="s">
        <v>234</v>
      </c>
      <c r="H95" s="5" t="s">
        <v>233</v>
      </c>
      <c r="I95" s="23" t="s">
        <v>232</v>
      </c>
      <c r="J95" s="16" t="s">
        <v>18</v>
      </c>
      <c r="K95" s="16" t="s">
        <v>19</v>
      </c>
      <c r="L95" s="47">
        <v>3622.82</v>
      </c>
      <c r="M95" s="20">
        <v>6.5</v>
      </c>
      <c r="N95" s="24">
        <v>4196.24</v>
      </c>
      <c r="O95" s="24">
        <v>4196.24</v>
      </c>
      <c r="P95" s="25"/>
      <c r="Q95" s="75"/>
      <c r="R95" s="75"/>
    </row>
    <row r="96" spans="1:18" ht="30.75" thickBot="1" x14ac:dyDescent="0.3">
      <c r="A96" s="10">
        <v>94</v>
      </c>
      <c r="B96" s="20" t="s">
        <v>14</v>
      </c>
      <c r="C96" s="21" t="s">
        <v>98</v>
      </c>
      <c r="D96" s="22" t="s">
        <v>101</v>
      </c>
      <c r="E96" s="20" t="s">
        <v>34</v>
      </c>
      <c r="F96" s="21" t="s">
        <v>15</v>
      </c>
      <c r="G96" s="4" t="s">
        <v>234</v>
      </c>
      <c r="H96" s="5" t="s">
        <v>233</v>
      </c>
      <c r="I96" s="23" t="s">
        <v>232</v>
      </c>
      <c r="J96" s="16" t="s">
        <v>18</v>
      </c>
      <c r="K96" s="16" t="s">
        <v>19</v>
      </c>
      <c r="L96" s="47">
        <v>3622.82</v>
      </c>
      <c r="M96" s="20">
        <v>6.5</v>
      </c>
      <c r="N96" s="24">
        <v>4196.24</v>
      </c>
      <c r="O96" s="24">
        <v>4196.24</v>
      </c>
      <c r="P96" s="25"/>
      <c r="Q96" s="75"/>
      <c r="R96" s="75"/>
    </row>
    <row r="97" spans="1:18" ht="30.75" thickBot="1" x14ac:dyDescent="0.3">
      <c r="A97" s="10">
        <v>95</v>
      </c>
      <c r="B97" s="20" t="s">
        <v>14</v>
      </c>
      <c r="C97" s="21" t="s">
        <v>30</v>
      </c>
      <c r="D97" s="22" t="s">
        <v>108</v>
      </c>
      <c r="E97" s="20" t="s">
        <v>31</v>
      </c>
      <c r="F97" s="21" t="s">
        <v>15</v>
      </c>
      <c r="G97" s="4" t="s">
        <v>234</v>
      </c>
      <c r="H97" s="5" t="s">
        <v>233</v>
      </c>
      <c r="I97" s="23" t="s">
        <v>232</v>
      </c>
      <c r="J97" s="16" t="s">
        <v>18</v>
      </c>
      <c r="K97" s="16" t="s">
        <v>19</v>
      </c>
      <c r="L97" s="47">
        <v>3622.82</v>
      </c>
      <c r="M97" s="20">
        <v>6.5</v>
      </c>
      <c r="N97" s="24">
        <v>4196.24</v>
      </c>
      <c r="O97" s="24">
        <v>4196.24</v>
      </c>
      <c r="P97" s="25"/>
      <c r="Q97" s="75"/>
      <c r="R97" s="75"/>
    </row>
    <row r="98" spans="1:18" ht="30.75" thickBot="1" x14ac:dyDescent="0.3">
      <c r="A98" s="10">
        <v>96</v>
      </c>
      <c r="B98" s="20" t="s">
        <v>14</v>
      </c>
      <c r="C98" s="21" t="s">
        <v>99</v>
      </c>
      <c r="D98" s="22" t="s">
        <v>102</v>
      </c>
      <c r="E98" s="20" t="s">
        <v>24</v>
      </c>
      <c r="F98" s="21" t="s">
        <v>15</v>
      </c>
      <c r="G98" s="4" t="s">
        <v>234</v>
      </c>
      <c r="H98" s="5" t="s">
        <v>233</v>
      </c>
      <c r="I98" s="23" t="s">
        <v>232</v>
      </c>
      <c r="J98" s="16" t="s">
        <v>18</v>
      </c>
      <c r="K98" s="16" t="s">
        <v>19</v>
      </c>
      <c r="L98" s="47">
        <v>3622.82</v>
      </c>
      <c r="M98" s="20">
        <v>6.5</v>
      </c>
      <c r="N98" s="24">
        <v>4196.24</v>
      </c>
      <c r="O98" s="24">
        <v>4196.24</v>
      </c>
      <c r="P98" s="25"/>
      <c r="Q98" s="75"/>
      <c r="R98" s="75"/>
    </row>
    <row r="99" spans="1:18" ht="30.75" thickBot="1" x14ac:dyDescent="0.3">
      <c r="A99" s="10">
        <v>97</v>
      </c>
      <c r="B99" s="20" t="s">
        <v>14</v>
      </c>
      <c r="C99" s="21" t="s">
        <v>70</v>
      </c>
      <c r="D99" s="22" t="s">
        <v>113</v>
      </c>
      <c r="E99" s="20" t="s">
        <v>66</v>
      </c>
      <c r="F99" s="21" t="s">
        <v>15</v>
      </c>
      <c r="G99" s="4" t="s">
        <v>234</v>
      </c>
      <c r="H99" s="5" t="s">
        <v>233</v>
      </c>
      <c r="I99" s="23" t="s">
        <v>232</v>
      </c>
      <c r="J99" s="16" t="s">
        <v>18</v>
      </c>
      <c r="K99" s="16" t="s">
        <v>19</v>
      </c>
      <c r="L99" s="47">
        <v>3622.82</v>
      </c>
      <c r="M99" s="20">
        <v>6.5</v>
      </c>
      <c r="N99" s="24">
        <v>4196.24</v>
      </c>
      <c r="O99" s="24">
        <v>4196.24</v>
      </c>
      <c r="P99" s="25"/>
      <c r="Q99" s="75"/>
      <c r="R99" s="75"/>
    </row>
    <row r="100" spans="1:18" ht="30.75" thickBot="1" x14ac:dyDescent="0.3">
      <c r="A100" s="10">
        <v>98</v>
      </c>
      <c r="B100" s="20" t="s">
        <v>63</v>
      </c>
      <c r="C100" s="21" t="s">
        <v>247</v>
      </c>
      <c r="D100" s="22" t="s">
        <v>65</v>
      </c>
      <c r="E100" s="20" t="s">
        <v>16</v>
      </c>
      <c r="F100" s="21" t="s">
        <v>15</v>
      </c>
      <c r="G100" s="4" t="s">
        <v>234</v>
      </c>
      <c r="H100" s="5" t="s">
        <v>233</v>
      </c>
      <c r="I100" s="23" t="s">
        <v>254</v>
      </c>
      <c r="J100" s="16" t="s">
        <v>18</v>
      </c>
      <c r="K100" s="16" t="s">
        <v>19</v>
      </c>
      <c r="L100" s="47">
        <v>3533.13</v>
      </c>
      <c r="M100" s="20">
        <v>6.5</v>
      </c>
      <c r="N100" s="24">
        <v>4196.24</v>
      </c>
      <c r="O100" s="24">
        <v>4196.24</v>
      </c>
      <c r="P100" s="25"/>
      <c r="Q100" s="75"/>
      <c r="R100" s="75"/>
    </row>
    <row r="101" spans="1:18" ht="26.25" customHeight="1" thickBot="1" x14ac:dyDescent="0.3">
      <c r="A101" s="10">
        <v>99</v>
      </c>
      <c r="B101" s="20" t="s">
        <v>14</v>
      </c>
      <c r="C101" s="21" t="s">
        <v>193</v>
      </c>
      <c r="D101" s="22" t="s">
        <v>133</v>
      </c>
      <c r="E101" s="20" t="s">
        <v>24</v>
      </c>
      <c r="F101" s="21" t="s">
        <v>15</v>
      </c>
      <c r="G101" s="4" t="s">
        <v>244</v>
      </c>
      <c r="H101" s="5" t="s">
        <v>246</v>
      </c>
      <c r="I101" s="23" t="s">
        <v>245</v>
      </c>
      <c r="J101" s="16" t="s">
        <v>18</v>
      </c>
      <c r="K101" s="16" t="s">
        <v>19</v>
      </c>
      <c r="L101" s="47">
        <v>2481.38</v>
      </c>
      <c r="M101" s="20">
        <v>2.5</v>
      </c>
      <c r="N101" s="24">
        <v>1017.55</v>
      </c>
      <c r="O101" s="24">
        <v>1017.55</v>
      </c>
      <c r="P101" s="76"/>
      <c r="Q101" s="76"/>
      <c r="R101" s="76"/>
    </row>
    <row r="102" spans="1:18" ht="25.5" customHeight="1" thickBot="1" x14ac:dyDescent="0.3">
      <c r="A102" s="10">
        <v>100</v>
      </c>
      <c r="B102" s="20" t="s">
        <v>14</v>
      </c>
      <c r="C102" s="21" t="s">
        <v>235</v>
      </c>
      <c r="D102" s="22" t="s">
        <v>238</v>
      </c>
      <c r="E102" s="20" t="s">
        <v>203</v>
      </c>
      <c r="F102" s="21" t="s">
        <v>15</v>
      </c>
      <c r="G102" s="4" t="s">
        <v>207</v>
      </c>
      <c r="H102" s="5" t="s">
        <v>243</v>
      </c>
      <c r="I102" s="23" t="s">
        <v>242</v>
      </c>
      <c r="J102" s="16" t="s">
        <v>18</v>
      </c>
      <c r="K102" s="16" t="s">
        <v>19</v>
      </c>
      <c r="L102" s="47">
        <v>476.86</v>
      </c>
      <c r="M102" s="20">
        <v>1.7</v>
      </c>
      <c r="N102" s="24">
        <v>655.53</v>
      </c>
      <c r="O102" s="24">
        <v>655.53</v>
      </c>
      <c r="P102" s="75"/>
      <c r="Q102" s="75"/>
      <c r="R102" s="75"/>
    </row>
    <row r="103" spans="1:18" ht="25.5" customHeight="1" thickBot="1" x14ac:dyDescent="0.3">
      <c r="A103" s="10">
        <v>101</v>
      </c>
      <c r="B103" s="20" t="s">
        <v>14</v>
      </c>
      <c r="C103" s="21" t="s">
        <v>156</v>
      </c>
      <c r="D103" s="22" t="s">
        <v>157</v>
      </c>
      <c r="E103" s="20" t="s">
        <v>152</v>
      </c>
      <c r="F103" s="21" t="s">
        <v>15</v>
      </c>
      <c r="G103" s="4" t="s">
        <v>207</v>
      </c>
      <c r="H103" s="5" t="s">
        <v>243</v>
      </c>
      <c r="I103" s="23" t="s">
        <v>242</v>
      </c>
      <c r="J103" s="16" t="s">
        <v>18</v>
      </c>
      <c r="K103" s="16" t="s">
        <v>19</v>
      </c>
      <c r="L103" s="47">
        <v>476.86</v>
      </c>
      <c r="M103" s="20">
        <v>1.7</v>
      </c>
      <c r="N103" s="24">
        <v>655.53</v>
      </c>
      <c r="O103" s="24">
        <v>655.53</v>
      </c>
      <c r="P103" s="75"/>
      <c r="Q103" s="75"/>
      <c r="R103" s="75"/>
    </row>
    <row r="104" spans="1:18" ht="25.5" customHeight="1" thickBot="1" x14ac:dyDescent="0.3">
      <c r="A104" s="10">
        <v>102</v>
      </c>
      <c r="B104" s="20" t="s">
        <v>14</v>
      </c>
      <c r="C104" s="21" t="s">
        <v>25</v>
      </c>
      <c r="D104" s="22" t="s">
        <v>231</v>
      </c>
      <c r="E104" s="20" t="s">
        <v>24</v>
      </c>
      <c r="F104" s="21" t="s">
        <v>15</v>
      </c>
      <c r="G104" s="4" t="s">
        <v>207</v>
      </c>
      <c r="H104" s="5" t="s">
        <v>243</v>
      </c>
      <c r="I104" s="23" t="s">
        <v>242</v>
      </c>
      <c r="J104" s="16" t="s">
        <v>18</v>
      </c>
      <c r="K104" s="16" t="s">
        <v>19</v>
      </c>
      <c r="L104" s="47">
        <v>476.86</v>
      </c>
      <c r="M104" s="20">
        <v>1.7</v>
      </c>
      <c r="N104" s="24">
        <v>655.53</v>
      </c>
      <c r="O104" s="24">
        <v>655.53</v>
      </c>
      <c r="P104" s="75"/>
      <c r="Q104" s="75"/>
      <c r="R104" s="75"/>
    </row>
    <row r="105" spans="1:18" ht="25.5" customHeight="1" thickBot="1" x14ac:dyDescent="0.3">
      <c r="A105" s="10">
        <v>103</v>
      </c>
      <c r="B105" s="20" t="s">
        <v>14</v>
      </c>
      <c r="C105" s="21" t="s">
        <v>236</v>
      </c>
      <c r="D105" s="22" t="s">
        <v>241</v>
      </c>
      <c r="E105" s="20" t="s">
        <v>16</v>
      </c>
      <c r="F105" s="21" t="s">
        <v>15</v>
      </c>
      <c r="G105" s="4" t="s">
        <v>207</v>
      </c>
      <c r="H105" s="5" t="s">
        <v>243</v>
      </c>
      <c r="I105" s="23" t="s">
        <v>242</v>
      </c>
      <c r="J105" s="16" t="s">
        <v>18</v>
      </c>
      <c r="K105" s="16" t="s">
        <v>19</v>
      </c>
      <c r="L105" s="47">
        <v>476.86</v>
      </c>
      <c r="M105" s="20">
        <v>1.7</v>
      </c>
      <c r="N105" s="24">
        <v>655.53</v>
      </c>
      <c r="O105" s="24">
        <v>655.53</v>
      </c>
      <c r="P105" s="75"/>
      <c r="Q105" s="75"/>
      <c r="R105" s="75"/>
    </row>
    <row r="106" spans="1:18" ht="25.5" customHeight="1" thickBot="1" x14ac:dyDescent="0.3">
      <c r="A106" s="10">
        <v>104</v>
      </c>
      <c r="B106" s="20" t="s">
        <v>14</v>
      </c>
      <c r="C106" s="21" t="s">
        <v>194</v>
      </c>
      <c r="D106" s="22" t="s">
        <v>200</v>
      </c>
      <c r="E106" s="20" t="s">
        <v>199</v>
      </c>
      <c r="F106" s="21" t="s">
        <v>15</v>
      </c>
      <c r="G106" s="4" t="s">
        <v>207</v>
      </c>
      <c r="H106" s="5" t="s">
        <v>243</v>
      </c>
      <c r="I106" s="23" t="s">
        <v>242</v>
      </c>
      <c r="J106" s="16" t="s">
        <v>18</v>
      </c>
      <c r="K106" s="16" t="s">
        <v>19</v>
      </c>
      <c r="L106" s="47">
        <v>371.09</v>
      </c>
      <c r="M106" s="20">
        <v>1.7</v>
      </c>
      <c r="N106" s="24">
        <v>655.53</v>
      </c>
      <c r="O106" s="24">
        <v>655.53</v>
      </c>
      <c r="P106" s="75"/>
      <c r="Q106" s="75"/>
      <c r="R106" s="75"/>
    </row>
    <row r="107" spans="1:18" ht="25.5" customHeight="1" thickBot="1" x14ac:dyDescent="0.3">
      <c r="A107" s="10">
        <v>105</v>
      </c>
      <c r="B107" s="20" t="s">
        <v>14</v>
      </c>
      <c r="C107" s="21" t="s">
        <v>237</v>
      </c>
      <c r="D107" s="22" t="s">
        <v>239</v>
      </c>
      <c r="E107" s="20" t="s">
        <v>240</v>
      </c>
      <c r="F107" s="21" t="s">
        <v>15</v>
      </c>
      <c r="G107" s="4" t="s">
        <v>207</v>
      </c>
      <c r="H107" s="5" t="s">
        <v>243</v>
      </c>
      <c r="I107" s="23" t="s">
        <v>242</v>
      </c>
      <c r="J107" s="16" t="s">
        <v>18</v>
      </c>
      <c r="K107" s="16" t="s">
        <v>19</v>
      </c>
      <c r="L107" s="47">
        <v>476.86</v>
      </c>
      <c r="M107" s="20">
        <v>1.7</v>
      </c>
      <c r="N107" s="24">
        <v>655.53</v>
      </c>
      <c r="O107" s="24">
        <v>655.53</v>
      </c>
      <c r="P107" s="75"/>
      <c r="Q107" s="75"/>
      <c r="R107" s="75"/>
    </row>
    <row r="108" spans="1:18" ht="25.5" customHeight="1" thickBot="1" x14ac:dyDescent="0.3">
      <c r="A108" s="10">
        <v>106</v>
      </c>
      <c r="B108" s="20" t="s">
        <v>14</v>
      </c>
      <c r="C108" s="21" t="s">
        <v>97</v>
      </c>
      <c r="D108" s="22" t="s">
        <v>138</v>
      </c>
      <c r="E108" s="20" t="s">
        <v>220</v>
      </c>
      <c r="F108" s="21" t="s">
        <v>15</v>
      </c>
      <c r="G108" s="4" t="s">
        <v>207</v>
      </c>
      <c r="H108" s="5" t="s">
        <v>243</v>
      </c>
      <c r="I108" s="23" t="s">
        <v>242</v>
      </c>
      <c r="J108" s="16" t="s">
        <v>18</v>
      </c>
      <c r="K108" s="16" t="s">
        <v>19</v>
      </c>
      <c r="L108" s="47">
        <v>476.86</v>
      </c>
      <c r="M108" s="20">
        <v>1.7</v>
      </c>
      <c r="N108" s="24">
        <v>655.53</v>
      </c>
      <c r="O108" s="24">
        <v>655.53</v>
      </c>
      <c r="P108" s="75"/>
      <c r="Q108" s="75"/>
      <c r="R108" s="75"/>
    </row>
    <row r="109" spans="1:18" ht="25.5" customHeight="1" thickBot="1" x14ac:dyDescent="0.3">
      <c r="A109" s="10">
        <v>107</v>
      </c>
      <c r="B109" s="20" t="s">
        <v>14</v>
      </c>
      <c r="C109" s="21" t="s">
        <v>70</v>
      </c>
      <c r="D109" s="22" t="s">
        <v>113</v>
      </c>
      <c r="E109" s="20" t="s">
        <v>66</v>
      </c>
      <c r="F109" s="21" t="s">
        <v>15</v>
      </c>
      <c r="G109" s="4" t="s">
        <v>207</v>
      </c>
      <c r="H109" s="5" t="s">
        <v>243</v>
      </c>
      <c r="I109" s="23" t="s">
        <v>242</v>
      </c>
      <c r="J109" s="16" t="s">
        <v>18</v>
      </c>
      <c r="K109" s="16" t="s">
        <v>19</v>
      </c>
      <c r="L109" s="47">
        <v>476.86</v>
      </c>
      <c r="M109" s="20">
        <v>1.7</v>
      </c>
      <c r="N109" s="24">
        <v>655.53</v>
      </c>
      <c r="O109" s="24">
        <v>655.53</v>
      </c>
      <c r="P109" s="75"/>
      <c r="Q109" s="75"/>
      <c r="R109" s="75"/>
    </row>
    <row r="110" spans="1:18" ht="36" customHeight="1" thickBot="1" x14ac:dyDescent="0.3">
      <c r="A110" s="10">
        <v>108</v>
      </c>
      <c r="B110" s="20" t="s">
        <v>14</v>
      </c>
      <c r="C110" s="21" t="s">
        <v>21</v>
      </c>
      <c r="D110" s="22" t="s">
        <v>22</v>
      </c>
      <c r="E110" s="20" t="s">
        <v>16</v>
      </c>
      <c r="F110" s="21" t="s">
        <v>15</v>
      </c>
      <c r="G110" s="4" t="s">
        <v>33</v>
      </c>
      <c r="H110" s="5" t="s">
        <v>249</v>
      </c>
      <c r="I110" s="23" t="s">
        <v>250</v>
      </c>
      <c r="J110" s="16" t="s">
        <v>18</v>
      </c>
      <c r="K110" s="16" t="s">
        <v>19</v>
      </c>
      <c r="L110" s="47">
        <v>1331.8</v>
      </c>
      <c r="M110" s="20">
        <v>0.5</v>
      </c>
      <c r="N110" s="24">
        <v>262.20999999999998</v>
      </c>
      <c r="O110" s="17">
        <v>262.20999999999998</v>
      </c>
      <c r="P110" s="75"/>
      <c r="Q110" s="75"/>
      <c r="R110" s="75"/>
    </row>
    <row r="111" spans="1:18" ht="33.75" customHeight="1" thickBot="1" x14ac:dyDescent="0.3">
      <c r="A111" s="10">
        <v>109</v>
      </c>
      <c r="B111" s="20" t="s">
        <v>14</v>
      </c>
      <c r="C111" s="21" t="s">
        <v>194</v>
      </c>
      <c r="D111" s="22" t="s">
        <v>248</v>
      </c>
      <c r="E111" s="20" t="s">
        <v>199</v>
      </c>
      <c r="F111" s="21" t="s">
        <v>15</v>
      </c>
      <c r="G111" s="4" t="s">
        <v>33</v>
      </c>
      <c r="H111" s="5" t="s">
        <v>249</v>
      </c>
      <c r="I111" s="23" t="s">
        <v>250</v>
      </c>
      <c r="J111" s="16" t="s">
        <v>18</v>
      </c>
      <c r="K111" s="16" t="s">
        <v>19</v>
      </c>
      <c r="L111" s="47">
        <v>1331.8</v>
      </c>
      <c r="M111" s="20">
        <v>0.5</v>
      </c>
      <c r="N111" s="24">
        <v>218.51</v>
      </c>
      <c r="O111" s="17">
        <v>218.51</v>
      </c>
      <c r="P111" s="75"/>
      <c r="Q111" s="75"/>
      <c r="R111" s="75"/>
    </row>
    <row r="112" spans="1:18" ht="30" customHeight="1" thickBot="1" x14ac:dyDescent="0.3">
      <c r="A112" s="10">
        <v>110</v>
      </c>
      <c r="B112" s="20" t="s">
        <v>14</v>
      </c>
      <c r="C112" s="21" t="s">
        <v>21</v>
      </c>
      <c r="D112" s="22" t="s">
        <v>22</v>
      </c>
      <c r="E112" s="20" t="s">
        <v>16</v>
      </c>
      <c r="F112" s="21" t="s">
        <v>15</v>
      </c>
      <c r="G112" s="4" t="s">
        <v>251</v>
      </c>
      <c r="H112" s="6" t="s">
        <v>252</v>
      </c>
      <c r="I112" s="23" t="s">
        <v>253</v>
      </c>
      <c r="J112" s="16" t="s">
        <v>18</v>
      </c>
      <c r="K112" s="16" t="s">
        <v>19</v>
      </c>
      <c r="L112" s="47">
        <v>1568.53</v>
      </c>
      <c r="M112" s="20">
        <v>3.5</v>
      </c>
      <c r="N112" s="24">
        <v>1835.46</v>
      </c>
      <c r="O112" s="17">
        <v>1835.46</v>
      </c>
      <c r="P112" s="75"/>
      <c r="Q112" s="75"/>
      <c r="R112" s="75"/>
    </row>
    <row r="113" spans="1:15" ht="33.75" customHeight="1" thickBot="1" x14ac:dyDescent="0.3">
      <c r="A113" s="10"/>
      <c r="B113" s="70"/>
      <c r="C113" s="71"/>
      <c r="D113" s="71"/>
      <c r="E113" s="71"/>
      <c r="F113" s="71"/>
      <c r="G113" s="71"/>
      <c r="H113" s="71"/>
      <c r="I113" s="71"/>
      <c r="J113" s="72"/>
      <c r="K113" s="26" t="s">
        <v>44</v>
      </c>
      <c r="L113" s="47">
        <f>SUM(L3:L112)</f>
        <v>109740.86000000006</v>
      </c>
      <c r="M113" s="3"/>
      <c r="N113" s="28">
        <f>SUM(N3:N112)</f>
        <v>195864.2399999999</v>
      </c>
      <c r="O113" s="27">
        <f>SUM(O3:O112)</f>
        <v>217886.2699999999</v>
      </c>
    </row>
    <row r="114" spans="1:15" ht="32.25" customHeight="1" thickBot="1" x14ac:dyDescent="0.3">
      <c r="A114" s="73" t="s">
        <v>114</v>
      </c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4"/>
    </row>
  </sheetData>
  <mergeCells count="8">
    <mergeCell ref="A1:O1"/>
    <mergeCell ref="B113:J113"/>
    <mergeCell ref="A114:O114"/>
    <mergeCell ref="P89:R91"/>
    <mergeCell ref="P101:R101"/>
    <mergeCell ref="P110:R112"/>
    <mergeCell ref="P102:R109"/>
    <mergeCell ref="Q92:R100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DOMONSTRATIVO 2012</vt:lpstr>
      <vt:lpstr>Plan3</vt:lpstr>
    </vt:vector>
  </TitlesOfParts>
  <Company>SEG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welber.santos</dc:creator>
  <cp:lastModifiedBy>Ravena Maria Lobo de Souza Alcantara</cp:lastModifiedBy>
  <cp:lastPrinted>2013-04-09T21:07:36Z</cp:lastPrinted>
  <dcterms:created xsi:type="dcterms:W3CDTF">2011-11-18T16:19:47Z</dcterms:created>
  <dcterms:modified xsi:type="dcterms:W3CDTF">2013-11-20T17:18:36Z</dcterms:modified>
</cp:coreProperties>
</file>