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GEP - 2023\VIAGENS\"/>
    </mc:Choice>
  </mc:AlternateContent>
  <bookViews>
    <workbookView xWindow="0" yWindow="0" windowWidth="20490" windowHeight="7770"/>
  </bookViews>
  <sheets>
    <sheet name="2023" sheetId="1" r:id="rId1"/>
  </sheets>
  <calcPr calcId="152511"/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1" i="1" l="1"/>
  <c r="N12" i="1"/>
  <c r="N13" i="1"/>
  <c r="N10" i="1"/>
  <c r="N9" i="1" l="1"/>
  <c r="N4" i="1" l="1"/>
  <c r="N5" i="1"/>
  <c r="N6" i="1"/>
  <c r="N3" i="1"/>
</calcChain>
</file>

<file path=xl/sharedStrings.xml><?xml version="1.0" encoding="utf-8"?>
<sst xmlns="http://schemas.openxmlformats.org/spreadsheetml/2006/main" count="169" uniqueCount="57">
  <si>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</si>
  <si>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</si>
  <si>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</si>
  <si>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</si>
  <si>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</si>
  <si>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</si>
  <si>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</si>
  <si>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</si>
  <si>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</si>
  <si>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</si>
  <si>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</si>
  <si>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</si>
  <si>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</si>
  <si>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</si>
  <si>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 xml:space="preserve">Tabela atualizada em </t>
  </si>
  <si>
    <t>DEMONSTRATIVO DE DESPESAS COM DIÁRIAS E PASSAGENS DE 2023</t>
  </si>
  <si>
    <t>CGDF</t>
  </si>
  <si>
    <t>GAB</t>
  </si>
  <si>
    <t>DANIEL ALVES LIMA</t>
  </si>
  <si>
    <t>BRASÍLIA/DF</t>
  </si>
  <si>
    <t xml:space="preserve"> AVIÃO </t>
  </si>
  <si>
    <t xml:space="preserve">  ECONÔMICA  </t>
  </si>
  <si>
    <t>BRENO ROCHA PIRES E ALBUQUERQUE</t>
  </si>
  <si>
    <t>SUBCI</t>
  </si>
  <si>
    <t>SUCOR</t>
  </si>
  <si>
    <t>ISMARA DE LIMA ROZA GOMES</t>
  </si>
  <si>
    <t>RODRIGO RAMOS GONÇALVES</t>
  </si>
  <si>
    <t>MACEIÓ/AL</t>
  </si>
  <si>
    <t>45ª Reunião Técnica do Conselho Nacional de Controle Interno - RTC/Conaci</t>
  </si>
  <si>
    <t>22 a 25/03/2023</t>
  </si>
  <si>
    <t>22 a 24/03/2023</t>
  </si>
  <si>
    <t>ALESSANDRA MENDES FERREIRA</t>
  </si>
  <si>
    <t>18 a 21/06/2023</t>
  </si>
  <si>
    <t>SÃO LUIZ DO MARANHÃO/MA</t>
  </si>
  <si>
    <t>46ª Reunião Técnica do Conselho Nacional de Controle Interno - RTC/Conaci</t>
  </si>
  <si>
    <t>OGDF</t>
  </si>
  <si>
    <t>MARIA FERNANDA CORTES DE OLIVIERA</t>
  </si>
  <si>
    <t>Missão Reino Unido 2023 - Mobiliza-DF</t>
  </si>
  <si>
    <t>OXFORD</t>
  </si>
  <si>
    <t>26/08 a 02/09/2023</t>
  </si>
  <si>
    <t>KELLY CRISTINA DE SOUZA</t>
  </si>
  <si>
    <t>47ª Reunião Técnica do Conselho Nacional de Controle Interno - RTC/Conaci</t>
  </si>
  <si>
    <t>CAMPO GRANDE/MS</t>
  </si>
  <si>
    <t>19/09 a 23/09/2023</t>
  </si>
  <si>
    <t>19/09 a 22/09/2023</t>
  </si>
  <si>
    <t>RICARDO GOMES DA ROCHA</t>
  </si>
  <si>
    <t>REJANE VAZ DE ABREU</t>
  </si>
  <si>
    <t>SUBTC</t>
  </si>
  <si>
    <t>JOÃO PESSOA/PB</t>
  </si>
  <si>
    <t>LILIAN DORNELAS DUARTE</t>
  </si>
  <si>
    <t>48ª Reunião Técnica do Conselho Nacional de Controle Interno - RTC/Conaci</t>
  </si>
  <si>
    <t>Aula Magna para o fortalecimento da Governança de Serviços no GDF</t>
  </si>
  <si>
    <t>BELO HORIZONTE/MG</t>
  </si>
  <si>
    <t>22/11 a 25/11/2023</t>
  </si>
  <si>
    <t>10/11/2023</t>
  </si>
  <si>
    <t>WYLINKA</t>
  </si>
  <si>
    <t>Mobiliza-DF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</si>
</sst>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left" vertical="center"/>
    </xf>
    <xf numFmtId="8" fontId="0" fillId="0" borderId="1" xfId="1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5" fillId="0" borderId="1" xfId="0" applyFont="1" applyBorder="1"/>
    <xf numFmtId="0" fontId="1" fillId="2" borderId="0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topLeftCell="B1" zoomScale="85" zoomScaleNormal="85" workbookViewId="0">
      <selection activeCell="D23" sqref="D23"/>
    </sheetView>
  </sheetViews>
  <sheetFormatPr defaultRowHeight="15" x14ac:dyDescent="0.25"/>
  <cols>
    <col min="1" max="1" width="4" bestFit="1" customWidth="1"/>
    <col min="2" max="2" width="21.28515625" bestFit="1" customWidth="1"/>
    <col min="3" max="3" width="12.28515625" bestFit="1" customWidth="1"/>
    <col min="4" max="4" width="41.140625" bestFit="1" customWidth="1"/>
    <col min="5" max="5" width="20.42578125" bestFit="1" customWidth="1"/>
    <col min="6" max="6" width="23.7109375" bestFit="1" customWidth="1"/>
    <col min="7" max="7" width="17.7109375" customWidth="1"/>
    <col min="8" max="8" width="85.7109375" customWidth="1"/>
    <col min="9" max="9" width="12.5703125" customWidth="1"/>
    <col min="10" max="10" width="14.5703125" customWidth="1"/>
    <col min="11" max="11" width="14.7109375" customWidth="1"/>
    <col min="12" max="12" width="18.28515625" customWidth="1"/>
    <col min="13" max="13" width="14.7109375" customWidth="1"/>
    <col min="14" max="14" width="16.7109375" customWidth="1"/>
    <col min="15" max="15" width="27" bestFit="1" customWidth="1"/>
  </cols>
  <sheetData>
    <row r="1" spans="1:14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0" x14ac:dyDescent="0.25">
      <c r="A2" s="6" t="s">
        <v>13</v>
      </c>
      <c r="B2" s="7" t="s">
        <v>12</v>
      </c>
      <c r="C2" s="7" t="s">
        <v>11</v>
      </c>
      <c r="D2" s="7" t="s">
        <v>10</v>
      </c>
      <c r="E2" s="7" t="s">
        <v>9</v>
      </c>
      <c r="F2" s="7" t="s">
        <v>8</v>
      </c>
      <c r="G2" s="7" t="s">
        <v>7</v>
      </c>
      <c r="H2" s="7" t="s">
        <v>6</v>
      </c>
      <c r="I2" s="7" t="s">
        <v>5</v>
      </c>
      <c r="J2" s="7" t="s">
        <v>4</v>
      </c>
      <c r="K2" s="7" t="s">
        <v>3</v>
      </c>
      <c r="L2" s="7" t="s">
        <v>2</v>
      </c>
      <c r="M2" s="6" t="s">
        <v>1</v>
      </c>
      <c r="N2" s="6" t="s">
        <v>0</v>
      </c>
    </row>
    <row r="3" spans="1:14" ht="32.25" customHeight="1" x14ac:dyDescent="0.25">
      <c r="A3" s="8">
        <v>1</v>
      </c>
      <c r="B3" s="22" t="s">
        <v>16</v>
      </c>
      <c r="C3" s="23" t="s">
        <v>17</v>
      </c>
      <c r="D3" s="13" t="s">
        <v>18</v>
      </c>
      <c r="E3" s="9" t="s">
        <v>19</v>
      </c>
      <c r="F3" s="9" t="s">
        <v>27</v>
      </c>
      <c r="G3" s="4" t="s">
        <v>29</v>
      </c>
      <c r="H3" s="15" t="s">
        <v>28</v>
      </c>
      <c r="I3" s="9" t="s">
        <v>20</v>
      </c>
      <c r="J3" s="9" t="s">
        <v>21</v>
      </c>
      <c r="K3" s="10">
        <v>3743.46</v>
      </c>
      <c r="L3" s="1">
        <v>3.5</v>
      </c>
      <c r="M3" s="10">
        <v>1994.31</v>
      </c>
      <c r="N3" s="12">
        <f t="shared" ref="N3:N6" si="0">SUM(K3+M3)</f>
        <v>5737.77</v>
      </c>
    </row>
    <row r="4" spans="1:14" ht="32.25" customHeight="1" x14ac:dyDescent="0.25">
      <c r="A4" s="8">
        <v>2</v>
      </c>
      <c r="B4" s="22" t="s">
        <v>16</v>
      </c>
      <c r="C4" s="23" t="s">
        <v>17</v>
      </c>
      <c r="D4" s="11" t="s">
        <v>22</v>
      </c>
      <c r="E4" s="9" t="s">
        <v>19</v>
      </c>
      <c r="F4" s="9" t="s">
        <v>27</v>
      </c>
      <c r="G4" s="4" t="s">
        <v>29</v>
      </c>
      <c r="H4" s="15" t="s">
        <v>28</v>
      </c>
      <c r="I4" s="9" t="s">
        <v>20</v>
      </c>
      <c r="J4" s="9" t="s">
        <v>21</v>
      </c>
      <c r="K4" s="10">
        <v>5064.16</v>
      </c>
      <c r="L4" s="1">
        <v>3.5</v>
      </c>
      <c r="M4" s="2">
        <v>1400.89</v>
      </c>
      <c r="N4" s="12">
        <f t="shared" si="0"/>
        <v>6465.05</v>
      </c>
    </row>
    <row r="5" spans="1:14" ht="32.25" customHeight="1" x14ac:dyDescent="0.25">
      <c r="A5" s="8">
        <v>3</v>
      </c>
      <c r="B5" s="22" t="s">
        <v>16</v>
      </c>
      <c r="C5" s="23" t="s">
        <v>24</v>
      </c>
      <c r="D5" s="11" t="s">
        <v>25</v>
      </c>
      <c r="E5" s="9" t="s">
        <v>19</v>
      </c>
      <c r="F5" s="9" t="s">
        <v>27</v>
      </c>
      <c r="G5" s="4" t="s">
        <v>30</v>
      </c>
      <c r="H5" s="15" t="s">
        <v>28</v>
      </c>
      <c r="I5" s="9" t="s">
        <v>20</v>
      </c>
      <c r="J5" s="9" t="s">
        <v>21</v>
      </c>
      <c r="K5" s="10">
        <v>3409.66</v>
      </c>
      <c r="L5" s="1">
        <v>2.5</v>
      </c>
      <c r="M5" s="2">
        <v>1021.32</v>
      </c>
      <c r="N5" s="12">
        <f t="shared" si="0"/>
        <v>4430.9799999999996</v>
      </c>
    </row>
    <row r="6" spans="1:14" ht="32.25" customHeight="1" x14ac:dyDescent="0.25">
      <c r="A6" s="8"/>
      <c r="B6" s="22" t="s">
        <v>16</v>
      </c>
      <c r="C6" s="23" t="s">
        <v>23</v>
      </c>
      <c r="D6" s="14" t="s">
        <v>26</v>
      </c>
      <c r="E6" s="9" t="s">
        <v>19</v>
      </c>
      <c r="F6" s="9" t="s">
        <v>27</v>
      </c>
      <c r="G6" s="4" t="s">
        <v>30</v>
      </c>
      <c r="H6" s="15" t="s">
        <v>28</v>
      </c>
      <c r="I6" s="9" t="s">
        <v>20</v>
      </c>
      <c r="J6" s="9" t="s">
        <v>21</v>
      </c>
      <c r="K6" s="10">
        <v>3409.66</v>
      </c>
      <c r="L6" s="1">
        <v>2.5</v>
      </c>
      <c r="M6" s="2">
        <v>996.48</v>
      </c>
      <c r="N6" s="12">
        <f t="shared" si="0"/>
        <v>4406.1399999999994</v>
      </c>
    </row>
    <row r="7" spans="1:14" ht="32.25" customHeight="1" x14ac:dyDescent="0.25">
      <c r="A7" s="8"/>
      <c r="B7" s="22" t="s">
        <v>16</v>
      </c>
      <c r="C7" s="23" t="s">
        <v>24</v>
      </c>
      <c r="D7" s="11" t="s">
        <v>25</v>
      </c>
      <c r="E7" s="9" t="s">
        <v>19</v>
      </c>
      <c r="F7" s="17" t="s">
        <v>33</v>
      </c>
      <c r="G7" s="4" t="s">
        <v>32</v>
      </c>
      <c r="H7" s="15" t="s">
        <v>34</v>
      </c>
      <c r="I7" s="9" t="s">
        <v>20</v>
      </c>
      <c r="J7" s="9" t="s">
        <v>21</v>
      </c>
      <c r="K7" s="10">
        <v>1614.82</v>
      </c>
      <c r="L7" s="1">
        <v>3.5</v>
      </c>
      <c r="M7" s="2">
        <v>1397.65</v>
      </c>
      <c r="N7" s="12">
        <v>3012.47</v>
      </c>
    </row>
    <row r="8" spans="1:14" ht="32.25" customHeight="1" x14ac:dyDescent="0.25">
      <c r="A8" s="8"/>
      <c r="B8" s="22" t="s">
        <v>16</v>
      </c>
      <c r="C8" s="23" t="s">
        <v>24</v>
      </c>
      <c r="D8" s="11" t="s">
        <v>31</v>
      </c>
      <c r="E8" s="9" t="s">
        <v>19</v>
      </c>
      <c r="F8" s="17" t="s">
        <v>33</v>
      </c>
      <c r="G8" s="4" t="s">
        <v>32</v>
      </c>
      <c r="H8" s="15" t="s">
        <v>34</v>
      </c>
      <c r="I8" s="9" t="s">
        <v>20</v>
      </c>
      <c r="J8" s="9" t="s">
        <v>21</v>
      </c>
      <c r="K8" s="10">
        <v>1614.82</v>
      </c>
      <c r="L8" s="1">
        <v>3.5</v>
      </c>
      <c r="M8" s="2">
        <v>1400.89</v>
      </c>
      <c r="N8" s="12">
        <v>3015.71</v>
      </c>
    </row>
    <row r="9" spans="1:14" ht="32.25" customHeight="1" x14ac:dyDescent="0.25">
      <c r="A9" s="8"/>
      <c r="B9" s="22" t="s">
        <v>16</v>
      </c>
      <c r="C9" s="23" t="s">
        <v>35</v>
      </c>
      <c r="D9" s="18" t="s">
        <v>36</v>
      </c>
      <c r="E9" s="9" t="s">
        <v>19</v>
      </c>
      <c r="F9" s="9" t="s">
        <v>38</v>
      </c>
      <c r="G9" s="4" t="s">
        <v>39</v>
      </c>
      <c r="H9" s="15" t="s">
        <v>37</v>
      </c>
      <c r="I9" s="9" t="s">
        <v>20</v>
      </c>
      <c r="J9" s="9" t="s">
        <v>21</v>
      </c>
      <c r="K9" s="10">
        <v>10610.23</v>
      </c>
      <c r="L9" s="1">
        <v>7.5</v>
      </c>
      <c r="M9" s="10">
        <v>10353.5</v>
      </c>
      <c r="N9" s="12">
        <f t="shared" ref="N9" si="1">SUM(K9+M9)</f>
        <v>20963.73</v>
      </c>
    </row>
    <row r="10" spans="1:14" ht="32.25" customHeight="1" x14ac:dyDescent="0.25">
      <c r="A10" s="8"/>
      <c r="B10" s="22" t="s">
        <v>16</v>
      </c>
      <c r="C10" s="23" t="s">
        <v>17</v>
      </c>
      <c r="D10" s="14" t="s">
        <v>18</v>
      </c>
      <c r="E10" s="9" t="s">
        <v>19</v>
      </c>
      <c r="F10" s="9" t="s">
        <v>42</v>
      </c>
      <c r="G10" s="4" t="s">
        <v>44</v>
      </c>
      <c r="H10" s="15" t="s">
        <v>41</v>
      </c>
      <c r="I10" s="9" t="s">
        <v>20</v>
      </c>
      <c r="J10" s="9" t="s">
        <v>21</v>
      </c>
      <c r="K10" s="10">
        <v>2983.23</v>
      </c>
      <c r="L10" s="1">
        <v>3.5</v>
      </c>
      <c r="M10" s="10">
        <v>1994.31</v>
      </c>
      <c r="N10" s="12">
        <f>SUM(M10+K10)</f>
        <v>4977.54</v>
      </c>
    </row>
    <row r="11" spans="1:14" ht="32.25" customHeight="1" x14ac:dyDescent="0.25">
      <c r="A11" s="8"/>
      <c r="B11" s="22" t="s">
        <v>16</v>
      </c>
      <c r="C11" s="23" t="s">
        <v>23</v>
      </c>
      <c r="D11" s="14" t="s">
        <v>26</v>
      </c>
      <c r="E11" s="9" t="s">
        <v>19</v>
      </c>
      <c r="F11" s="9" t="s">
        <v>42</v>
      </c>
      <c r="G11" s="4" t="s">
        <v>44</v>
      </c>
      <c r="H11" s="15" t="s">
        <v>41</v>
      </c>
      <c r="I11" s="9" t="s">
        <v>20</v>
      </c>
      <c r="J11" s="9" t="s">
        <v>21</v>
      </c>
      <c r="K11" s="10">
        <v>2983.23</v>
      </c>
      <c r="L11" s="1">
        <v>3.5</v>
      </c>
      <c r="M11" s="10">
        <v>1400.89</v>
      </c>
      <c r="N11" s="12">
        <f t="shared" ref="N11:N13" si="2">SUM(M11+K11)</f>
        <v>4384.12</v>
      </c>
    </row>
    <row r="12" spans="1:14" ht="32.25" customHeight="1" x14ac:dyDescent="0.25">
      <c r="A12" s="8"/>
      <c r="B12" s="22" t="s">
        <v>16</v>
      </c>
      <c r="C12" s="23" t="s">
        <v>24</v>
      </c>
      <c r="D12" s="11" t="s">
        <v>31</v>
      </c>
      <c r="E12" s="9" t="s">
        <v>19</v>
      </c>
      <c r="F12" s="9" t="s">
        <v>42</v>
      </c>
      <c r="G12" s="4" t="s">
        <v>43</v>
      </c>
      <c r="H12" s="15" t="s">
        <v>41</v>
      </c>
      <c r="I12" s="9" t="s">
        <v>20</v>
      </c>
      <c r="J12" s="9" t="s">
        <v>21</v>
      </c>
      <c r="K12" s="10">
        <v>2983.23</v>
      </c>
      <c r="L12" s="1">
        <v>4.5</v>
      </c>
      <c r="M12" s="10">
        <v>1805.3</v>
      </c>
      <c r="N12" s="12">
        <f t="shared" si="2"/>
        <v>4788.53</v>
      </c>
    </row>
    <row r="13" spans="1:14" ht="32.25" customHeight="1" x14ac:dyDescent="0.25">
      <c r="A13" s="8"/>
      <c r="B13" s="22" t="s">
        <v>16</v>
      </c>
      <c r="C13" s="23" t="s">
        <v>17</v>
      </c>
      <c r="D13" s="11" t="s">
        <v>40</v>
      </c>
      <c r="E13" s="9" t="s">
        <v>19</v>
      </c>
      <c r="F13" s="9" t="s">
        <v>42</v>
      </c>
      <c r="G13" s="4" t="s">
        <v>43</v>
      </c>
      <c r="H13" s="15" t="s">
        <v>41</v>
      </c>
      <c r="I13" s="9" t="s">
        <v>20</v>
      </c>
      <c r="J13" s="9" t="s">
        <v>21</v>
      </c>
      <c r="K13" s="10">
        <v>2983.23</v>
      </c>
      <c r="L13" s="1">
        <v>4.5</v>
      </c>
      <c r="M13" s="10">
        <v>1805.3</v>
      </c>
      <c r="N13" s="12">
        <f t="shared" si="2"/>
        <v>4788.53</v>
      </c>
    </row>
    <row r="14" spans="1:14" ht="32.25" customHeight="1" x14ac:dyDescent="0.25">
      <c r="A14" s="8"/>
      <c r="B14" s="22" t="s">
        <v>16</v>
      </c>
      <c r="C14" s="23" t="s">
        <v>17</v>
      </c>
      <c r="D14" s="14" t="s">
        <v>18</v>
      </c>
      <c r="E14" s="9" t="s">
        <v>19</v>
      </c>
      <c r="F14" s="9" t="s">
        <v>48</v>
      </c>
      <c r="G14" s="4" t="s">
        <v>53</v>
      </c>
      <c r="H14" s="15" t="s">
        <v>50</v>
      </c>
      <c r="I14" s="9" t="s">
        <v>20</v>
      </c>
      <c r="J14" s="9" t="s">
        <v>21</v>
      </c>
      <c r="K14" s="10">
        <v>4279.6499999999996</v>
      </c>
      <c r="L14" s="20">
        <v>3.5</v>
      </c>
      <c r="M14" s="10">
        <v>2990.45</v>
      </c>
      <c r="N14" s="19">
        <f t="shared" ref="N14:N19" si="3">SUM(K14, M14)</f>
        <v>7270.0999999999995</v>
      </c>
    </row>
    <row r="15" spans="1:14" ht="32.25" customHeight="1" x14ac:dyDescent="0.25">
      <c r="A15" s="8"/>
      <c r="B15" s="22" t="s">
        <v>16</v>
      </c>
      <c r="C15" s="23" t="s">
        <v>17</v>
      </c>
      <c r="D15" s="14" t="s">
        <v>45</v>
      </c>
      <c r="E15" s="9" t="s">
        <v>19</v>
      </c>
      <c r="F15" s="9" t="s">
        <v>48</v>
      </c>
      <c r="G15" s="4" t="s">
        <v>53</v>
      </c>
      <c r="H15" s="15" t="s">
        <v>50</v>
      </c>
      <c r="I15" s="9" t="s">
        <v>20</v>
      </c>
      <c r="J15" s="9" t="s">
        <v>21</v>
      </c>
      <c r="K15" s="10">
        <v>4279.6499999999996</v>
      </c>
      <c r="L15" s="20">
        <v>3.5</v>
      </c>
      <c r="M15" s="10">
        <v>2648.47</v>
      </c>
      <c r="N15" s="19">
        <f t="shared" si="3"/>
        <v>6928.119999999999</v>
      </c>
    </row>
    <row r="16" spans="1:14" ht="32.25" customHeight="1" x14ac:dyDescent="0.25">
      <c r="A16" s="8"/>
      <c r="B16" s="22" t="s">
        <v>16</v>
      </c>
      <c r="C16" s="23" t="s">
        <v>24</v>
      </c>
      <c r="D16" s="14" t="s">
        <v>31</v>
      </c>
      <c r="E16" s="9" t="s">
        <v>19</v>
      </c>
      <c r="F16" s="9" t="s">
        <v>48</v>
      </c>
      <c r="G16" s="4" t="s">
        <v>53</v>
      </c>
      <c r="H16" s="15" t="s">
        <v>50</v>
      </c>
      <c r="I16" s="9" t="s">
        <v>20</v>
      </c>
      <c r="J16" s="9" t="s">
        <v>21</v>
      </c>
      <c r="K16" s="10">
        <v>4279.6499999999996</v>
      </c>
      <c r="L16" s="20">
        <v>3.5</v>
      </c>
      <c r="M16" s="10">
        <v>2306.52</v>
      </c>
      <c r="N16" s="19">
        <f t="shared" si="3"/>
        <v>6586.17</v>
      </c>
    </row>
    <row r="17" spans="1:14" ht="32.25" customHeight="1" x14ac:dyDescent="0.25">
      <c r="A17" s="8"/>
      <c r="B17" s="22" t="s">
        <v>16</v>
      </c>
      <c r="C17" s="23" t="s">
        <v>47</v>
      </c>
      <c r="D17" s="14" t="s">
        <v>46</v>
      </c>
      <c r="E17" s="9" t="s">
        <v>19</v>
      </c>
      <c r="F17" s="9" t="s">
        <v>48</v>
      </c>
      <c r="G17" s="4" t="s">
        <v>53</v>
      </c>
      <c r="H17" s="15" t="s">
        <v>50</v>
      </c>
      <c r="I17" s="9" t="s">
        <v>20</v>
      </c>
      <c r="J17" s="9" t="s">
        <v>21</v>
      </c>
      <c r="K17" s="10">
        <v>4279.6499999999996</v>
      </c>
      <c r="L17" s="20">
        <v>3.5</v>
      </c>
      <c r="M17" s="10">
        <v>2648.47</v>
      </c>
      <c r="N17" s="19">
        <f t="shared" si="3"/>
        <v>6928.119999999999</v>
      </c>
    </row>
    <row r="18" spans="1:14" ht="32.25" customHeight="1" x14ac:dyDescent="0.25">
      <c r="A18" s="8"/>
      <c r="B18" s="22" t="s">
        <v>16</v>
      </c>
      <c r="C18" s="23" t="s">
        <v>17</v>
      </c>
      <c r="D18" s="14" t="s">
        <v>40</v>
      </c>
      <c r="E18" s="9" t="s">
        <v>19</v>
      </c>
      <c r="F18" s="9" t="s">
        <v>48</v>
      </c>
      <c r="G18" s="4" t="s">
        <v>53</v>
      </c>
      <c r="H18" s="15" t="s">
        <v>50</v>
      </c>
      <c r="I18" s="9" t="s">
        <v>20</v>
      </c>
      <c r="J18" s="9" t="s">
        <v>21</v>
      </c>
      <c r="K18" s="10">
        <v>3068.79</v>
      </c>
      <c r="L18" s="20">
        <v>3.5</v>
      </c>
      <c r="M18" s="10">
        <v>2306.52</v>
      </c>
      <c r="N18" s="19">
        <f t="shared" si="3"/>
        <v>5375.3099999999995</v>
      </c>
    </row>
    <row r="19" spans="1:14" ht="32.25" customHeight="1" x14ac:dyDescent="0.25">
      <c r="A19" s="8"/>
      <c r="B19" s="21" t="s">
        <v>55</v>
      </c>
      <c r="C19" s="21" t="s">
        <v>56</v>
      </c>
      <c r="D19" s="14" t="s">
        <v>49</v>
      </c>
      <c r="E19" s="9" t="s">
        <v>52</v>
      </c>
      <c r="F19" s="9" t="s">
        <v>19</v>
      </c>
      <c r="G19" s="4" t="s">
        <v>54</v>
      </c>
      <c r="H19" s="15" t="s">
        <v>51</v>
      </c>
      <c r="I19" s="9" t="s">
        <v>20</v>
      </c>
      <c r="J19" s="9" t="s">
        <v>21</v>
      </c>
      <c r="K19" s="10">
        <v>4290.97</v>
      </c>
      <c r="L19" s="1">
        <v>0</v>
      </c>
      <c r="M19" s="10">
        <v>0</v>
      </c>
      <c r="N19" s="19">
        <f t="shared" si="3"/>
        <v>4290.97</v>
      </c>
    </row>
    <row r="21" spans="1:14" x14ac:dyDescent="0.25">
      <c r="A21" s="3" t="s">
        <v>14</v>
      </c>
      <c r="B21" s="16"/>
      <c r="C21" s="5">
        <v>45300</v>
      </c>
    </row>
  </sheetData>
  <mergeCells count="1">
    <mergeCell ref="A1:N1"/>
  </mergeCells>
  <pageMargins left="0.11811023622047245" right="0.11811023622047245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Emmanuela Jordana Motta</cp:lastModifiedBy>
  <cp:lastPrinted>2020-02-05T14:03:51Z</cp:lastPrinted>
  <dcterms:created xsi:type="dcterms:W3CDTF">2013-04-09T18:50:49Z</dcterms:created>
  <dcterms:modified xsi:type="dcterms:W3CDTF">2024-01-15T17:59:55Z</dcterms:modified>
</cp:coreProperties>
</file>